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五批" sheetId="1" r:id="rId1"/>
  </sheets>
  <definedNames>
    <definedName name="_xlnm._FilterDatabase" localSheetId="0" hidden="1">第五批!$A$2:$S$10</definedName>
    <definedName name="_xlnm.Print_Titles" localSheetId="0">第五批!$2:$2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<sst xmlns="http://schemas.openxmlformats.org/spreadsheetml/2006/main" count="79" uniqueCount="54">
  <si>
    <t>2024年度尉氏县巩固拓展脱贫攻坚成果同乡村振兴有效衔接项目第七批资金计划安排明细表</t>
  </si>
  <si>
    <t>序号</t>
  </si>
  <si>
    <t>省辖市</t>
  </si>
  <si>
    <t>县</t>
  </si>
  <si>
    <t>乡镇</t>
  </si>
  <si>
    <t>项目名称</t>
  </si>
  <si>
    <t>项目类型</t>
  </si>
  <si>
    <t>建设性质</t>
  </si>
  <si>
    <t>实施地点</t>
  </si>
  <si>
    <t>时间进度</t>
  </si>
  <si>
    <t>责任单位</t>
  </si>
  <si>
    <t>建设任务</t>
  </si>
  <si>
    <t>资金规模（万元）</t>
  </si>
  <si>
    <t>省级资金（万元）</t>
  </si>
  <si>
    <t>资金筹措方式</t>
  </si>
  <si>
    <t>受益对象户数</t>
  </si>
  <si>
    <t>受益对象人数</t>
  </si>
  <si>
    <t>绩效目标</t>
  </si>
  <si>
    <t>群众参与</t>
  </si>
  <si>
    <t>帮扶机制</t>
  </si>
  <si>
    <t>产业发展</t>
  </si>
  <si>
    <t>河南省开封市</t>
  </si>
  <si>
    <t>尉氏县</t>
  </si>
  <si>
    <t>庄头镇</t>
  </si>
  <si>
    <t>2024年尉氏县庄头镇农产品综合批发市场项目</t>
  </si>
  <si>
    <t>产业项目</t>
  </si>
  <si>
    <t>新建</t>
  </si>
  <si>
    <t>大桥乡</t>
  </si>
  <si>
    <t>2024.1-2025.12</t>
  </si>
  <si>
    <t>庄头镇人民政府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</si>
  <si>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</si>
  <si>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</si>
  <si>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</si>
  <si>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</si>
  <si>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</si>
  <si>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第一书记</t>
  </si>
  <si>
    <t>张市镇</t>
  </si>
  <si>
    <t>2024年度尉氏县张市镇前大庄村建设牛棚产业发展项目</t>
  </si>
  <si>
    <t>前大庄村</t>
  </si>
  <si>
    <t>2024.1-2024.12</t>
  </si>
  <si>
    <t>张市镇人民政府</t>
  </si>
  <si>
    <t>前大庄村建设规格为长50米、宽14米、高5.15米，牛棚2座，总面积1400平方米，投资资金90万元；为24户弱劳动力、无劳动力的脱贫户和监测对象进行利润分成。</t>
  </si>
  <si>
    <t>每年保底收益5.4万元,其中的2.16万元壮大村集体经济，用于村内公益事业；剩余的3.24万元为参与的122户脱贫户、监测对象进行分成，户均收益分成不低于1500元。</t>
  </si>
  <si>
    <t>通过村委会+合作社+脱贫户的帮扶模式，带动122脱贫户、监测对象均户增收不低于265元；合作社为村内具有劳动能力的脱贫户提供就业岗位，用工人员工资50-60元/天，长期用工人员签订用工协议。</t>
  </si>
  <si>
    <t>朱曲镇</t>
  </si>
  <si>
    <t>2024年度尉氏县朱曲镇电子商务孵化园产业发展项目</t>
  </si>
  <si>
    <t>朱曲镇人民政府</t>
  </si>
  <si>
    <t>整合市县派第一书记资金70万元(史井村20万元、五村10万元、毛寨村10万元、周寨村10万元、黄庄村10万元、黄湖村10万元)，在朱曲镇黄湖村建设电子商务孵化园一座。</t>
  </si>
  <si>
    <t>项目建成后，租赁给给相关的企业经营，资产收益，每年收益金额5.6万元,其中70%给按照分配方案给30户脱贫户和监测对象资产收益分成，30%壮大朱曲镇6个脱贫村村集体经济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</si>
  <si>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</si>
  <si>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新型农村集体经济</t>
  </si>
  <si>
    <t>2024年度尉氏县朱曲镇标准化粮仓产业发展项目</t>
  </si>
  <si>
    <t>在朱曲镇粮所内，建设标准化粮仓一座，面积1700平方。</t>
  </si>
  <si>
    <t>项目建成后，标准化粮仓租赁给给相关的企业经营，资产收益，每年收益金额29.4万元,其中70%给按照分配方案给80户脱贫户和监测对象资产收益分成，30%壮大朱曲镇10个行政村村集体经济。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</si>
</sst>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宋体"/>
      <charset val="134"/>
      <scheme val="minor"/>
    </font>
  </fonts>
  <fills count="35">
    <fill>
      <patternFill patternType="none"/>
    </fill>
    <fill>
      <patternFill patternType="gray125"/>
    </fill>
    <fill>
      <patternFill patternType="solid">
        <fgColor theme="4" tint="0.8"/>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xf numFmtId="0" fontId="26" fillId="0" borderId="0"/>
  </cellStyleXfs>
  <cellXfs count="1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abSelected="1" workbookViewId="0">
      <selection activeCell="E5" sqref="E5"/>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12.125" style="4" customWidth="1"/>
    <col min="14" max="16" width="5.125" style="4" customWidth="1"/>
    <col min="17" max="17" width="28.5" style="5" customWidth="1"/>
    <col min="18" max="18" width="5.125" style="4" customWidth="1"/>
    <col min="19" max="19" width="28.5" style="5" customWidth="1"/>
    <col min="20" max="16384" width="9" style="6"/>
  </cols>
  <sheetData>
    <row r="1" s="1" customFormat="1" ht="36" customHeight="1" spans="1:19">
      <c r="A1" s="7" t="s">
        <v>0</v>
      </c>
      <c r="B1" s="7"/>
      <c r="C1" s="7"/>
      <c r="D1" s="7"/>
      <c r="E1" s="7"/>
      <c r="F1" s="7"/>
      <c r="G1" s="7"/>
      <c r="H1" s="7"/>
      <c r="I1" s="7"/>
      <c r="J1" s="7"/>
      <c r="K1" s="16"/>
      <c r="L1" s="7"/>
      <c r="M1" s="7"/>
      <c r="N1" s="7"/>
      <c r="O1" s="7"/>
      <c r="P1" s="7"/>
      <c r="Q1" s="7"/>
      <c r="R1" s="7"/>
      <c r="S1" s="7"/>
    </row>
    <row r="2" s="2" customFormat="1" ht="40.5" spans="1:19">
      <c r="A2" s="8" t="s">
        <v>1</v>
      </c>
      <c r="B2" s="8" t="s">
        <v>2</v>
      </c>
      <c r="C2" s="8" t="s">
        <v>3</v>
      </c>
      <c r="D2" s="9"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2" customFormat="1" spans="1:19">
      <c r="A3" s="10">
        <f>A4+A6+A9</f>
        <v>4</v>
      </c>
      <c r="B3" s="10"/>
      <c r="C3" s="10"/>
      <c r="D3" s="10"/>
      <c r="E3" s="10"/>
      <c r="F3" s="10"/>
      <c r="G3" s="10"/>
      <c r="H3" s="10"/>
      <c r="I3" s="10"/>
      <c r="J3" s="10"/>
      <c r="K3" s="10"/>
      <c r="L3" s="10">
        <f>L4+L6+L9</f>
        <v>1170</v>
      </c>
      <c r="M3" s="10">
        <f>M4+M6+M9</f>
        <v>268</v>
      </c>
      <c r="N3" s="10"/>
      <c r="O3" s="10"/>
      <c r="P3" s="10"/>
      <c r="Q3" s="10"/>
      <c r="R3" s="10"/>
      <c r="S3" s="10"/>
    </row>
    <row r="4" s="3" customFormat="1" ht="13.5" spans="1:19">
      <c r="A4" s="10">
        <v>1</v>
      </c>
      <c r="B4" s="10"/>
      <c r="C4" s="10"/>
      <c r="D4" s="11"/>
      <c r="E4" s="10" t="s">
        <v>20</v>
      </c>
      <c r="F4" s="10"/>
      <c r="G4" s="10"/>
      <c r="H4" s="10"/>
      <c r="I4" s="10"/>
      <c r="J4" s="10"/>
      <c r="K4" s="10"/>
      <c r="L4" s="10">
        <f>L5</f>
        <v>520</v>
      </c>
      <c r="M4" s="10">
        <f>M5</f>
        <v>26</v>
      </c>
      <c r="N4" s="10"/>
      <c r="O4" s="10"/>
      <c r="P4" s="10"/>
      <c r="Q4" s="10"/>
      <c r="R4" s="10"/>
      <c r="S4" s="10"/>
    </row>
    <row r="5" ht="180" spans="1:19">
      <c r="A5" s="12">
        <v>1</v>
      </c>
      <c r="B5" s="12" t="s">
        <v>21</v>
      </c>
      <c r="C5" s="12" t="s">
        <v>22</v>
      </c>
      <c r="D5" s="13" t="s">
        <v>23</v>
      </c>
      <c r="E5" s="12" t="s">
        <v>24</v>
      </c>
      <c r="F5" s="12" t="s">
        <v>25</v>
      </c>
      <c r="G5" s="12" t="s">
        <v>26</v>
      </c>
      <c r="H5" s="12" t="s">
        <v>27</v>
      </c>
      <c r="I5" s="12" t="s">
        <v>28</v>
      </c>
      <c r="J5" s="12" t="s">
        <v>29</v>
      </c>
      <c r="K5" s="12" t="s">
        <v>30</v>
      </c>
      <c r="L5" s="12">
        <v>520</v>
      </c>
      <c r="M5" s="17">
        <v>26</v>
      </c>
      <c r="N5" s="12" t="s">
        <v>31</v>
      </c>
      <c r="O5" s="12">
        <v>533</v>
      </c>
      <c r="P5" s="12">
        <v>1480</v>
      </c>
      <c r="Q5" s="12" t="s">
        <v>32</v>
      </c>
      <c r="R5" s="12" t="s">
        <v>33</v>
      </c>
      <c r="S5" s="12" t="s">
        <v>34</v>
      </c>
    </row>
    <row r="6" spans="1:19">
      <c r="A6" s="14">
        <v>2</v>
      </c>
      <c r="B6" s="10"/>
      <c r="C6" s="10"/>
      <c r="D6" s="11"/>
      <c r="E6" s="10" t="s">
        <v>35</v>
      </c>
      <c r="F6" s="10"/>
      <c r="G6" s="10"/>
      <c r="H6" s="10"/>
      <c r="I6" s="10"/>
      <c r="J6" s="10"/>
      <c r="K6" s="10"/>
      <c r="L6" s="10">
        <f>L7+L8</f>
        <v>160</v>
      </c>
      <c r="M6" s="10">
        <f>M7+M8</f>
        <v>72</v>
      </c>
      <c r="N6" s="10"/>
      <c r="O6" s="10"/>
      <c r="P6" s="10"/>
      <c r="Q6" s="10"/>
      <c r="R6" s="10"/>
      <c r="S6" s="10"/>
    </row>
    <row r="7" ht="72" spans="1:19">
      <c r="A7" s="12">
        <v>1</v>
      </c>
      <c r="B7" s="12" t="s">
        <v>21</v>
      </c>
      <c r="C7" s="12" t="s">
        <v>22</v>
      </c>
      <c r="D7" s="13" t="s">
        <v>36</v>
      </c>
      <c r="E7" s="12" t="s">
        <v>37</v>
      </c>
      <c r="F7" s="12" t="s">
        <v>25</v>
      </c>
      <c r="G7" s="12" t="s">
        <v>26</v>
      </c>
      <c r="H7" s="12" t="s">
        <v>38</v>
      </c>
      <c r="I7" s="12" t="s">
        <v>39</v>
      </c>
      <c r="J7" s="12" t="s">
        <v>40</v>
      </c>
      <c r="K7" s="12" t="s">
        <v>41</v>
      </c>
      <c r="L7" s="12">
        <v>90</v>
      </c>
      <c r="M7" s="17">
        <v>52</v>
      </c>
      <c r="N7" s="12" t="s">
        <v>31</v>
      </c>
      <c r="O7" s="12">
        <v>24</v>
      </c>
      <c r="P7" s="12">
        <v>71</v>
      </c>
      <c r="Q7" s="12" t="s">
        <v>42</v>
      </c>
      <c r="R7" s="12" t="s">
        <v>33</v>
      </c>
      <c r="S7" s="12" t="s">
        <v>43</v>
      </c>
    </row>
    <row r="8" ht="60" spans="1:19">
      <c r="A8" s="12">
        <v>2</v>
      </c>
      <c r="B8" s="12" t="s">
        <v>21</v>
      </c>
      <c r="C8" s="12" t="s">
        <v>22</v>
      </c>
      <c r="D8" s="13" t="s">
        <v>44</v>
      </c>
      <c r="E8" s="12" t="s">
        <v>45</v>
      </c>
      <c r="F8" s="12" t="s">
        <v>25</v>
      </c>
      <c r="G8" s="12" t="s">
        <v>26</v>
      </c>
      <c r="H8" s="12" t="s">
        <v>44</v>
      </c>
      <c r="I8" s="12" t="s">
        <v>39</v>
      </c>
      <c r="J8" s="12" t="s">
        <v>46</v>
      </c>
      <c r="K8" s="12" t="s">
        <v>47</v>
      </c>
      <c r="L8" s="12">
        <v>70</v>
      </c>
      <c r="M8" s="17">
        <v>20</v>
      </c>
      <c r="N8" s="12" t="s">
        <v>31</v>
      </c>
      <c r="O8" s="12">
        <v>20</v>
      </c>
      <c r="P8" s="12">
        <v>56</v>
      </c>
      <c r="Q8" s="12" t="s">
        <v>48</v>
      </c>
      <c r="R8" s="12" t="s">
        <v>33</v>
      </c>
      <c r="S8" s="12" t="s">
        <v>49</v>
      </c>
    </row>
    <row r="9" ht="13.5" spans="1:19">
      <c r="A9" s="14">
        <v>1</v>
      </c>
      <c r="B9" s="10"/>
      <c r="C9" s="10"/>
      <c r="D9" s="15"/>
      <c r="E9" s="10" t="s">
        <v>50</v>
      </c>
      <c r="F9" s="10"/>
      <c r="G9" s="10"/>
      <c r="H9" s="10"/>
      <c r="I9" s="10"/>
      <c r="J9" s="10"/>
      <c r="K9" s="10"/>
      <c r="L9" s="10">
        <f>L10</f>
        <v>490</v>
      </c>
      <c r="M9" s="10">
        <f>M10</f>
        <v>170</v>
      </c>
      <c r="N9" s="10"/>
      <c r="O9" s="10"/>
      <c r="P9" s="10"/>
      <c r="Q9" s="10"/>
      <c r="R9" s="10"/>
      <c r="S9" s="10"/>
    </row>
    <row r="10" ht="72" spans="1:19">
      <c r="A10" s="12">
        <v>1</v>
      </c>
      <c r="B10" s="12" t="s">
        <v>21</v>
      </c>
      <c r="C10" s="12" t="s">
        <v>22</v>
      </c>
      <c r="D10" s="13" t="s">
        <v>44</v>
      </c>
      <c r="E10" s="12" t="s">
        <v>51</v>
      </c>
      <c r="F10" s="12" t="s">
        <v>25</v>
      </c>
      <c r="G10" s="12" t="s">
        <v>26</v>
      </c>
      <c r="H10" s="12" t="s">
        <v>44</v>
      </c>
      <c r="I10" s="12" t="s">
        <v>39</v>
      </c>
      <c r="J10" s="12" t="s">
        <v>46</v>
      </c>
      <c r="K10" s="12" t="s">
        <v>52</v>
      </c>
      <c r="L10" s="12">
        <v>490</v>
      </c>
      <c r="M10" s="17">
        <v>170</v>
      </c>
      <c r="N10" s="12" t="s">
        <v>31</v>
      </c>
      <c r="O10" s="12">
        <v>100</v>
      </c>
      <c r="P10" s="12">
        <v>342</v>
      </c>
      <c r="Q10" s="12" t="s">
        <v>53</v>
      </c>
      <c r="R10" s="12" t="s">
        <v>33</v>
      </c>
      <c r="S10" s="12" t="s">
        <v>49</v>
      </c>
    </row>
  </sheetData>
  <autoFilter xmlns:etc="http://www.wps.cn/officeDocument/2017/etCustomData" ref="A2:S10" etc:filterBottomFollowUsedRange="0">
    <extLst/>
  </autoFilter>
  <mergeCells count="1">
    <mergeCell ref="A1:S1"/>
  </mergeCells>
  <conditionalFormatting sqref="E2 E11:E1048576">
    <cfRule type="duplicateValues" dxfId="0" priority="11"/>
  </conditionalFormatting>
  <conditionalFormatting sqref="E4 E5 E6 E7:E8 E9 E10">
    <cfRule type="duplicateValues" dxfId="0" priority="1"/>
  </conditionalFormatting>
  <pageMargins left="0.251388888888889" right="0.251388888888889" top="0.751388888888889" bottom="0.751388888888889"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ZhiHui Yuan</dc:creator>
  <cp:lastModifiedBy>袁志辉</cp:lastModifiedBy>
  <dcterms:created xsi:type="dcterms:W3CDTF">2023-05-12T11:15:00Z</dcterms:created>
  <dcterms:modified xsi:type="dcterms:W3CDTF">2025-01-03T08:23:59Z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4BA7FEBDF96047F39DD86141F4F3DDB3_13</vt:lpwstr>
  </property>
  <property fmtid="{D5CDD505-2E9C-101B-9397-08002B2CF9AE}" pid="4" name="KSOReadingLayout">
    <vt:bool>true</vt:bool>
  </property>
</Properties>
</file>