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八批" sheetId="2" r:id="rId1"/>
  </sheets>
  <definedNames>
    <definedName name="_xlnm._FilterDatabase" localSheetId="0" hidden="1">第八批!$A$2:$R$45</definedName>
    <definedName name="_xlnm.Print_Titles" localSheetId="0">第八批!$2:$2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<sst xmlns="http://schemas.openxmlformats.org/spreadsheetml/2006/main" count="568" uniqueCount="173">
  <si>
    <t>2023年度尉氏县巩固拓展脱贫攻坚成果同乡村振兴有效衔接项目第八批资金计划安排明细表</t>
  </si>
  <si>
    <t>序号</t>
  </si>
  <si>
    <t>省辖市</t>
  </si>
  <si>
    <t>县</t>
  </si>
  <si>
    <t>乡镇</t>
  </si>
  <si>
    <t>项目名称</t>
  </si>
  <si>
    <t>项目类型</t>
  </si>
  <si>
    <t>建设性质</t>
  </si>
  <si>
    <t>实施地点</t>
  </si>
  <si>
    <t>时间进度</t>
  </si>
  <si>
    <t>责任单位</t>
  </si>
  <si>
    <t>建设任务</t>
  </si>
  <si>
    <t>第四批县级资金(万元)</t>
  </si>
  <si>
    <t>资金筹措方式</t>
  </si>
  <si>
    <t>受益对象户数</t>
  </si>
  <si>
    <t>受益对象人数</t>
  </si>
  <si>
    <t>绩效目标</t>
  </si>
  <si>
    <t>群众参与</t>
  </si>
  <si>
    <t>帮扶机制</t>
  </si>
  <si>
    <t>产业发展</t>
  </si>
  <si>
    <t>河南省开封市</t>
  </si>
  <si>
    <t>尉氏县</t>
  </si>
  <si>
    <t>小陈乡</t>
  </si>
  <si>
    <t>2023年度尉氏县小陈乡史庄村蔬菜脱水烘干产业发展项目</t>
  </si>
  <si>
    <t>新建</t>
  </si>
  <si>
    <t>史庄村</t>
  </si>
  <si>
    <t>2023.1-2023.12</t>
  </si>
  <si>
    <t>小陈乡人民政府</t>
  </si>
  <si>
    <t>建设标准化厂房2000平方米，仓库1600平方米，配套烘干脱水生产线两条。</t>
  </si>
  <si>
    <t>财政衔接资金</t>
  </si>
  <si>
    <t>每年收益32万元，70%用于179户脱贫户、监测户受益分成，30%作为村集体收入，用于发展公益事业。</t>
  </si>
  <si>
    <t>是</t>
  </si>
  <si>
    <t>通过村委会+合作社+脱贫享受政策户的带贫模式，带动脱贫户、监测户户均增收1000元；合作社为村内具有劳动能力的脱贫户、监测户提供2-5个就业岗位，月工资不低于1800元。</t>
  </si>
  <si>
    <t>南曹乡</t>
  </si>
  <si>
    <t>2023年度尉氏县南曹乡后孙村新建冷库保鲜库产业发展项目</t>
  </si>
  <si>
    <t>后孙村</t>
  </si>
  <si>
    <t>2023.7-2023.12</t>
  </si>
  <si>
    <t>南曹乡人民政府</t>
  </si>
  <si>
    <t>在南曹乡后孙村建设11.5米宽20米长8米高的保鲜库3座；6米宽20米长4米高的冷库1座，项目建成后通过租赁给相关企业，脱贫户、监测户资产收益分成，壮大村集体经济。</t>
  </si>
  <si>
    <t>项目建成后，资产设备租赁给相关的合作社生产经营，资产收益，每年收益金额17.1万元,其中70%按照分配方案给72户脱贫户和监测对象资产收益分成，30%壮大村集体经济。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</si>
  <si>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</si>
  <si>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大桥乡</t>
  </si>
  <si>
    <t>2023年度尉氏县大桥乡冯村冷链物流产业发展项目</t>
  </si>
  <si>
    <t>冯村</t>
  </si>
  <si>
    <t>大桥乡人民政府</t>
  </si>
  <si>
    <t>新建冷库及保鲜库、速冻库、冷藏库、消毒间、加工设备等配套设施。</t>
  </si>
  <si>
    <t>每年按照投入资金不低于6%收益率作为租赁收益资金或分红资金，其中70%为脱贫户、监测对象分红，30%作为村集体经济发展产业。</t>
  </si>
  <si>
    <t>通过利润分成的形式，带动脱贫户、监测对象和村集体增收。</t>
  </si>
  <si>
    <t>门楼任乡</t>
  </si>
  <si>
    <t>2023年度尉氏县门楼任乡闫前村辣椒深加工产业发展项目</t>
  </si>
  <si>
    <t>闫前村</t>
  </si>
  <si>
    <t>门楼任乡人民政府</t>
  </si>
  <si>
    <t>项目建设厂房一座，规格长50米，宽20米，总占地1000平方米，所需资金120万元；建设大棚10座，规格长50米，宽8米，总占地4000平方米，所需资金50万元；烘干机一台,所需资金30万元。</t>
  </si>
  <si>
    <t>项目建成后，每年保底收益16万元。其中：70%对101户脱贫户、监测对象进行利润分成，户均收益1100元；30%纳入门楼任乡闫前集体经济收入，用于发展壮大村集体经济。</t>
  </si>
  <si>
    <t>通过项目建成，建立与脱贫户、监测户利益联结机制，带动脱贫户、监测户发展辣椒深加工产业，增加脱贫户、监测户经营性收入，每年再对脱贫户、监测户、村集体进行不低于投入资金总额的8%分红，进一步增加脱贫户、监测户的收入，壮大村集体经济。</t>
  </si>
  <si>
    <t>2023年度尉氏县门楼任乡新庄村农副产品种植产业发展项目</t>
  </si>
  <si>
    <t>新庄村</t>
  </si>
  <si>
    <t>项目新建蔬菜种植设施棚14座，每座12万元，每座棚长100米、宽8米，总占地面积11200平方米，相关配套设施,灌溉系统及围栏32万，共需资金200万元。</t>
  </si>
  <si>
    <t>项目建成后，每年保底收益16万元。其中：70%对101户脱贫户、监测对象进行利润分成，户均收益1100元；30%纳入门楼任乡新庄村集体经济收入，用于发展壮大村集体经济。</t>
  </si>
  <si>
    <t>通过项目建成，建立与脱贫户、监测户利益联结机制，带动脱贫户、监测户农副产品种植产业，增加脱贫户、监测户经营性收入，每年再对脱贫户、监测户、村集体进行不低于投入资金总额的8%分红，进一步增加脱贫户、监测户的收入，壮大村集体经济。</t>
  </si>
  <si>
    <t>产业发展配套设施</t>
  </si>
  <si>
    <t>十八里镇</t>
  </si>
  <si>
    <t>2023年度尉氏县十八里镇赵庄村产业发展配套设施项目</t>
  </si>
  <si>
    <t>赵庄村</t>
  </si>
  <si>
    <t>尉氏县乡村振兴局</t>
  </si>
  <si>
    <t>新建产业发展配套设施16公分厚C25水泥砼道路3357.56平方米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</si>
  <si>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</si>
  <si>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</si>
  <si>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2023年度尉氏县十八里镇牛庄村产业发展配套设施项目</t>
  </si>
  <si>
    <t>牛庄村</t>
  </si>
  <si>
    <t>新建产业发展配套设施16公分厚C25水泥砼道路。长226.1米宽4米，904平方米；</t>
  </si>
  <si>
    <t>张市镇</t>
  </si>
  <si>
    <t>2023年度尉氏县张市镇老集村产业发展配套设施项目</t>
  </si>
  <si>
    <t>老集村</t>
  </si>
  <si>
    <t>新建产业发展配套设施16公分厚C25水泥砼道路。1.长173.43米宽3米；2.长355.213米宽3米；3.长286.51米宽3米；4.长169.08米宽3米</t>
  </si>
  <si>
    <t>2023年度尉氏县张市镇崔庄村产业发展配套设施项目</t>
  </si>
  <si>
    <t>崔庄村</t>
  </si>
  <si>
    <t>新建产业发展配套设施16公分厚C25水泥砼道路。1.长258.39米宽3米；2.长448.12米宽3米；3.长89.5米宽3米；4.长200.54米宽4米；5.长468.89米宽3米；6.长140.42米宽4米</t>
  </si>
  <si>
    <t>2023年度尉氏县南曹乡北曹村产业发展配套设施项目</t>
  </si>
  <si>
    <t>北曹村</t>
  </si>
  <si>
    <t>新建产业发展配套设施16公分厚C25水泥砼道路3629.92平方米</t>
  </si>
  <si>
    <t>2023年度尉氏县南曹乡东郎村产业发展配套设施项目</t>
  </si>
  <si>
    <t>东郎村</t>
  </si>
  <si>
    <t>新建产业发展配套设施16公分厚C25水泥砼道路3617.32平方米</t>
  </si>
  <si>
    <t>2023年度尉氏县大桥乡冯村产业发展配套设施项目</t>
  </si>
  <si>
    <t>新建产业发展配套设施16公分厚C25水泥砼道路1633.62平方米</t>
  </si>
  <si>
    <t>2023年度尉氏县大桥乡大路王村产业发展配套设施项目</t>
  </si>
  <si>
    <t>大路王村</t>
  </si>
  <si>
    <t>新建产业发展配套设施16公分厚C25水泥砼道路3647.92平方米</t>
  </si>
  <si>
    <t>2023年度尉氏县大桥乡要井村产业发展配套设施项目</t>
  </si>
  <si>
    <t>要井村</t>
  </si>
  <si>
    <t>新建产业发展配套设施16公分厚C25水泥砼道路。1.长524.4米宽3米；2.长224.05米宽3米；3.长482.3米宽3米</t>
  </si>
  <si>
    <t>2023年度尉氏县大桥乡马庄村第二次产业发展配套设施项目</t>
  </si>
  <si>
    <t>马庄村</t>
  </si>
  <si>
    <t>新建产业发展配套设施16公分厚C25水泥砼道路。1.长173.6米宽3米；2.长182.6米宽3米</t>
  </si>
  <si>
    <t>2023年度尉氏县大桥乡新刘庄村产业发展配套设施项目</t>
  </si>
  <si>
    <t>新刘庄村</t>
  </si>
  <si>
    <t>新建产业发展配套设施16公分厚C25水泥砼道路。1.长55.69米宽3米；2.长233.74米宽3米；</t>
  </si>
  <si>
    <t>2023年度尉氏县门楼任乡闫后村产业发展配套设施项目</t>
  </si>
  <si>
    <t>闫后村</t>
  </si>
  <si>
    <t>新建产业发展配套设施16公分厚C25水泥砼道路4128.35平方米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</si>
  <si>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</si>
  <si>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</si>
  <si>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乡村建设行动</t>
  </si>
  <si>
    <t>蔡庄镇</t>
  </si>
  <si>
    <t>2023年度尉氏县蔡庄镇刘庄村农村污水治理项目</t>
  </si>
  <si>
    <t>人居环境整治</t>
  </si>
  <si>
    <t>刘庄村</t>
  </si>
  <si>
    <t>新修600mm*400mm砖砌排水沟600米。排水沟结构为C20素混凝土垫层，MU15混凝土普通砖，C30预制混凝土盖板，M10防水水泥砂浆抹面，C20素混凝土压顶。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</si>
  <si>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</si>
  <si>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</si>
  <si>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2023年度尉氏县张市镇小寨村农村污水治理项目</t>
  </si>
  <si>
    <t>小寨村</t>
  </si>
  <si>
    <t>新修600mm*400mm砖砌排水沟1888米。排水沟结构为C20素混凝土垫层，MU15混凝土普通砖，C30预制混凝土盖板，M10防水水泥砂浆抹面，C20素混凝土压顶。</t>
  </si>
  <si>
    <t>2023年度尉氏县南曹乡东郎村农村基础设施建设项目</t>
  </si>
  <si>
    <t>农村基础设施</t>
  </si>
  <si>
    <t>新修16公分厚C25水泥砼农村道路6000平方米</t>
  </si>
  <si>
    <t>朱曲镇</t>
  </si>
  <si>
    <t>2023年度尉氏县朱曲镇双庙吴村农村道路建设项目</t>
  </si>
  <si>
    <t>双庙吴村</t>
  </si>
  <si>
    <t>新修16公分厚C25水泥砼农村道路5600平方米</t>
  </si>
  <si>
    <t>2023年度尉氏县大桥乡七里河村农村道路建设项目</t>
  </si>
  <si>
    <t>七里河村</t>
  </si>
  <si>
    <t>新修16公分厚C25水泥砼农村道路7950平方米</t>
  </si>
  <si>
    <t>邢庄乡</t>
  </si>
  <si>
    <t>2023年度尉氏县邢庄乡尚村农村道路建设项目</t>
  </si>
  <si>
    <t>尚村</t>
  </si>
  <si>
    <t>新修16公分厚C25水泥砼农村道路6800平方米</t>
  </si>
  <si>
    <t>2023年度尉氏县小陈乡西贾村农村基础设施建设项目</t>
  </si>
  <si>
    <t>西贾村</t>
  </si>
  <si>
    <t>新修16公分厚C25水泥砼农村道路5300平方米</t>
  </si>
  <si>
    <t>2023年度尉氏县南曹乡凉马胡村农村道路建设项目</t>
  </si>
  <si>
    <t>凉马胡村</t>
  </si>
  <si>
    <t>新修16公分厚C25水泥砼农村道路3000平方米</t>
  </si>
  <si>
    <t>2023年度尉氏县南曹乡周庄村农村道路建设项目</t>
  </si>
  <si>
    <t>周庄村</t>
  </si>
  <si>
    <t>2023年度尉氏县蔡庄镇西安头村农村基础设施建设项目</t>
  </si>
  <si>
    <t>西安头村</t>
  </si>
  <si>
    <t>新修16公分厚C25水泥砼农村道路3380平方米</t>
  </si>
  <si>
    <t>2023年度尉氏县门楼任乡张庄村农村道路建设项目</t>
  </si>
  <si>
    <t>张庄村</t>
  </si>
  <si>
    <t>2023年度尉氏县张市镇老集村农村道路建设项目</t>
  </si>
  <si>
    <t>新修16公分厚C25水泥砼农村道路4290平方米</t>
  </si>
  <si>
    <t>2023年度尉氏县张市镇张市村农村道路建设项目</t>
  </si>
  <si>
    <t>张市村</t>
  </si>
  <si>
    <t>新修16公分厚C25水泥砼农村道路4092平方米</t>
  </si>
  <si>
    <t>2023年度尉氏县小陈乡小齐村农村基础设施建设项目</t>
  </si>
  <si>
    <t>小齐村</t>
  </si>
  <si>
    <t>2023年度尉氏县邢庄乡北丁庄村农村道路建设项目</t>
  </si>
  <si>
    <t>北丁庄村</t>
  </si>
  <si>
    <t>新修16公分厚C25水泥砼农村道路6468平方米</t>
  </si>
  <si>
    <t>庄头镇</t>
  </si>
  <si>
    <t>2023年度尉氏县庄头镇二家张村农村道路建设项目</t>
  </si>
  <si>
    <t>二家张村</t>
  </si>
  <si>
    <t>2023年度尉氏县张市镇刘庄村农村道路建设项目</t>
  </si>
  <si>
    <t>新修16公分厚C25水泥砼农村道路4700平方米</t>
  </si>
  <si>
    <t>2023年度尉氏县南曹乡朱坡村农村基础设施建设项目</t>
  </si>
  <si>
    <t>朱坡村</t>
  </si>
  <si>
    <t>新修16公分厚C25水泥砼农村道路2740平方米</t>
  </si>
  <si>
    <t>2023年度尉氏县大桥乡大桥村农村道路建设项目</t>
  </si>
  <si>
    <t>大桥村</t>
  </si>
  <si>
    <t>新修16公分厚C25水泥砼农村道路3360平方米</t>
  </si>
  <si>
    <t>水坡镇</t>
  </si>
  <si>
    <t>2023年度尉氏县水坡镇北闹店村第二次农村道路建设项目</t>
  </si>
  <si>
    <t>北闹店村</t>
  </si>
  <si>
    <t>新修16公分厚C25水泥砼农村道路4480平方米</t>
  </si>
  <si>
    <t>2023年度尉氏县水坡镇盆刘村农村道路建设项目</t>
  </si>
  <si>
    <t>盆刘村</t>
  </si>
  <si>
    <t>新修16公分厚C25水泥砼农村道路4500平方米</t>
  </si>
  <si>
    <t>2023年度尉氏县蔡庄镇胡新庄村农村道路建设项目</t>
  </si>
  <si>
    <t>胡新庄村</t>
  </si>
  <si>
    <t>新修16公分厚C25水泥砼农村道路3400平方米</t>
  </si>
  <si>
    <t>切实改变脱贫群众出行难，明显改善落后的交通运输状况，便于农产品运输，促进农产品销售，增加脱贫人口收入，改善村内生态环境。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</si>
</sst>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22"/>
      <name val="方正小标宋简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Continuous" vertical="top"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5"/>
  <sheetViews>
    <sheetView tabSelected="1" workbookViewId="0">
      <selection activeCell="K6" sqref="K6"/>
    </sheetView>
  </sheetViews>
  <sheetFormatPr defaultColWidth="9" defaultRowHeight="13.5"/>
  <cols>
    <col min="1" max="1" width="5.25" style="3" customWidth="1"/>
    <col min="2" max="2" width="4.5" style="3" customWidth="1"/>
    <col min="3" max="4" width="4.5" style="4" customWidth="1"/>
    <col min="5" max="5" width="17.875" style="3" customWidth="1"/>
    <col min="6" max="7" width="6.625" style="3" customWidth="1"/>
    <col min="8" max="8" width="6.625" style="4" customWidth="1"/>
    <col min="9" max="9" width="8.55833333333333" style="3" customWidth="1"/>
    <col min="10" max="10" width="6.625" style="3" customWidth="1"/>
    <col min="11" max="11" width="28.75" style="4" customWidth="1"/>
    <col min="12" max="12" width="9.125" style="3" customWidth="1"/>
    <col min="13" max="13" width="5.25" style="4" customWidth="1"/>
    <col min="14" max="15" width="6.125" style="3" customWidth="1"/>
    <col min="16" max="16" width="28.875" style="4" customWidth="1"/>
    <col min="17" max="17" width="5" style="3" customWidth="1"/>
    <col min="18" max="18" width="28.875" style="4" customWidth="1"/>
    <col min="19" max="16384" width="9" style="3"/>
  </cols>
  <sheetData>
    <row r="1" s="1" customFormat="1" ht="39" customHeight="1" spans="1:18">
      <c r="A1" s="5" t="s">
        <v>0</v>
      </c>
      <c r="B1" s="6"/>
      <c r="C1" s="6"/>
      <c r="D1" s="6"/>
      <c r="E1" s="6"/>
      <c r="F1" s="6"/>
      <c r="G1" s="6"/>
      <c r="H1" s="6"/>
      <c r="I1" s="6"/>
      <c r="J1" s="6"/>
      <c r="K1" s="6"/>
      <c r="L1" s="6"/>
      <c r="M1" s="6"/>
      <c r="N1" s="6"/>
      <c r="O1" s="6"/>
      <c r="P1" s="6"/>
      <c r="Q1" s="6"/>
      <c r="R1" s="6"/>
    </row>
    <row r="2" s="1" customFormat="1" ht="42" customHeight="1" spans="1:18">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row>
    <row r="3" s="1" customFormat="1" ht="14.25" spans="1:18">
      <c r="A3" s="8">
        <f>A4+A10+A23</f>
        <v>39</v>
      </c>
      <c r="B3" s="8"/>
      <c r="C3" s="8"/>
      <c r="D3" s="8"/>
      <c r="E3" s="8"/>
      <c r="F3" s="8"/>
      <c r="G3" s="8"/>
      <c r="H3" s="8"/>
      <c r="I3" s="8"/>
      <c r="J3" s="8"/>
      <c r="K3" s="8"/>
      <c r="L3" s="8">
        <f>L4+L10+L23</f>
        <v>2390</v>
      </c>
      <c r="M3" s="8"/>
      <c r="N3" s="8"/>
      <c r="O3" s="8"/>
      <c r="P3" s="8"/>
      <c r="Q3" s="8"/>
      <c r="R3" s="8"/>
    </row>
    <row r="4" s="1" customFormat="1" ht="14.25" spans="1:18">
      <c r="A4" s="8">
        <v>5</v>
      </c>
      <c r="B4" s="8"/>
      <c r="C4" s="8"/>
      <c r="D4" s="8"/>
      <c r="E4" s="8" t="s">
        <v>19</v>
      </c>
      <c r="F4" s="8"/>
      <c r="G4" s="8"/>
      <c r="H4" s="8"/>
      <c r="I4" s="8"/>
      <c r="J4" s="8"/>
      <c r="K4" s="8"/>
      <c r="L4" s="11">
        <f>SUM(L5:L9)</f>
        <v>456</v>
      </c>
      <c r="M4" s="8"/>
      <c r="N4" s="8"/>
      <c r="O4" s="8"/>
      <c r="P4" s="8"/>
      <c r="Q4" s="8"/>
      <c r="R4" s="8"/>
    </row>
    <row r="5" s="2" customFormat="1" ht="60" spans="1:18">
      <c r="A5" s="9">
        <v>1</v>
      </c>
      <c r="B5" s="10" t="s">
        <v>20</v>
      </c>
      <c r="C5" s="9" t="s">
        <v>21</v>
      </c>
      <c r="D5" s="9" t="s">
        <v>22</v>
      </c>
      <c r="E5" s="9" t="s">
        <v>23</v>
      </c>
      <c r="F5" s="9" t="s">
        <v>19</v>
      </c>
      <c r="G5" s="9" t="s">
        <v>24</v>
      </c>
      <c r="H5" s="9" t="s">
        <v>25</v>
      </c>
      <c r="I5" s="9" t="s">
        <v>26</v>
      </c>
      <c r="J5" s="9" t="s">
        <v>27</v>
      </c>
      <c r="K5" s="9" t="s">
        <v>28</v>
      </c>
      <c r="L5" s="12">
        <v>160</v>
      </c>
      <c r="M5" s="9" t="s">
        <v>29</v>
      </c>
      <c r="N5" s="9">
        <v>179</v>
      </c>
      <c r="O5" s="9">
        <v>519</v>
      </c>
      <c r="P5" s="9" t="s">
        <v>30</v>
      </c>
      <c r="Q5" s="9" t="s">
        <v>31</v>
      </c>
      <c r="R5" s="9" t="s">
        <v>32</v>
      </c>
    </row>
    <row r="6" s="1" customFormat="1" ht="60" spans="1:18">
      <c r="A6" s="9">
        <v>2</v>
      </c>
      <c r="B6" s="10" t="s">
        <v>20</v>
      </c>
      <c r="C6" s="9" t="s">
        <v>21</v>
      </c>
      <c r="D6" s="9" t="s">
        <v>33</v>
      </c>
      <c r="E6" s="9" t="s">
        <v>34</v>
      </c>
      <c r="F6" s="10" t="s">
        <v>19</v>
      </c>
      <c r="G6" s="9" t="s">
        <v>24</v>
      </c>
      <c r="H6" s="9" t="s">
        <v>35</v>
      </c>
      <c r="I6" s="10" t="s">
        <v>36</v>
      </c>
      <c r="J6" s="9" t="s">
        <v>37</v>
      </c>
      <c r="K6" s="9" t="s">
        <v>38</v>
      </c>
      <c r="L6" s="10">
        <v>86</v>
      </c>
      <c r="M6" s="9" t="s">
        <v>29</v>
      </c>
      <c r="N6" s="9">
        <v>72</v>
      </c>
      <c r="O6" s="9">
        <v>213</v>
      </c>
      <c r="P6" s="9" t="s">
        <v>39</v>
      </c>
      <c r="Q6" s="10" t="s">
        <v>31</v>
      </c>
      <c r="R6" s="9" t="s">
        <v>40</v>
      </c>
    </row>
    <row r="7" ht="48" spans="1:18">
      <c r="A7" s="9">
        <v>3</v>
      </c>
      <c r="B7" s="10" t="s">
        <v>20</v>
      </c>
      <c r="C7" s="9" t="s">
        <v>21</v>
      </c>
      <c r="D7" s="9" t="s">
        <v>41</v>
      </c>
      <c r="E7" s="9" t="s">
        <v>42</v>
      </c>
      <c r="F7" s="10" t="s">
        <v>19</v>
      </c>
      <c r="G7" s="9" t="s">
        <v>24</v>
      </c>
      <c r="H7" s="9" t="s">
        <v>43</v>
      </c>
      <c r="I7" s="10" t="s">
        <v>36</v>
      </c>
      <c r="J7" s="9" t="s">
        <v>44</v>
      </c>
      <c r="K7" s="9" t="s">
        <v>45</v>
      </c>
      <c r="L7" s="12">
        <v>90</v>
      </c>
      <c r="M7" s="9" t="s">
        <v>29</v>
      </c>
      <c r="N7" s="9">
        <v>80</v>
      </c>
      <c r="O7" s="9">
        <v>229</v>
      </c>
      <c r="P7" s="9" t="s">
        <v>46</v>
      </c>
      <c r="Q7" s="10" t="s">
        <v>31</v>
      </c>
      <c r="R7" s="9" t="s">
        <v>47</v>
      </c>
    </row>
    <row r="8" ht="84" spans="1:18">
      <c r="A8" s="9">
        <v>4</v>
      </c>
      <c r="B8" s="9" t="s">
        <v>20</v>
      </c>
      <c r="C8" s="9" t="s">
        <v>21</v>
      </c>
      <c r="D8" s="9" t="s">
        <v>48</v>
      </c>
      <c r="E8" s="9" t="s">
        <v>49</v>
      </c>
      <c r="F8" s="9" t="s">
        <v>19</v>
      </c>
      <c r="G8" s="9" t="s">
        <v>24</v>
      </c>
      <c r="H8" s="9" t="s">
        <v>50</v>
      </c>
      <c r="I8" s="9" t="s">
        <v>26</v>
      </c>
      <c r="J8" s="9" t="s">
        <v>51</v>
      </c>
      <c r="K8" s="9" t="s">
        <v>52</v>
      </c>
      <c r="L8" s="10">
        <v>60</v>
      </c>
      <c r="M8" s="9" t="s">
        <v>29</v>
      </c>
      <c r="N8" s="13">
        <v>101</v>
      </c>
      <c r="O8" s="13">
        <v>175</v>
      </c>
      <c r="P8" s="9" t="s">
        <v>53</v>
      </c>
      <c r="Q8" s="10" t="s">
        <v>31</v>
      </c>
      <c r="R8" s="9" t="s">
        <v>54</v>
      </c>
    </row>
    <row r="9" ht="84" spans="1:18">
      <c r="A9" s="9">
        <v>5</v>
      </c>
      <c r="B9" s="10" t="s">
        <v>20</v>
      </c>
      <c r="C9" s="10" t="s">
        <v>21</v>
      </c>
      <c r="D9" s="10" t="s">
        <v>48</v>
      </c>
      <c r="E9" s="10" t="s">
        <v>55</v>
      </c>
      <c r="F9" s="10" t="s">
        <v>19</v>
      </c>
      <c r="G9" s="10" t="s">
        <v>24</v>
      </c>
      <c r="H9" s="10" t="s">
        <v>56</v>
      </c>
      <c r="I9" s="10" t="s">
        <v>26</v>
      </c>
      <c r="J9" s="10" t="s">
        <v>51</v>
      </c>
      <c r="K9" s="10" t="s">
        <v>57</v>
      </c>
      <c r="L9" s="12">
        <v>60</v>
      </c>
      <c r="M9" s="9" t="s">
        <v>29</v>
      </c>
      <c r="N9" s="10">
        <v>101</v>
      </c>
      <c r="O9" s="10">
        <v>175</v>
      </c>
      <c r="P9" s="10" t="s">
        <v>58</v>
      </c>
      <c r="Q9" s="10" t="s">
        <v>31</v>
      </c>
      <c r="R9" s="10" t="s">
        <v>59</v>
      </c>
    </row>
    <row r="10" spans="1:18">
      <c r="A10" s="8">
        <v>12</v>
      </c>
      <c r="B10" s="8"/>
      <c r="C10" s="8"/>
      <c r="D10" s="8"/>
      <c r="E10" s="8" t="s">
        <v>60</v>
      </c>
      <c r="F10" s="8"/>
      <c r="G10" s="8"/>
      <c r="H10" s="8"/>
      <c r="I10" s="8"/>
      <c r="J10" s="8"/>
      <c r="K10" s="8"/>
      <c r="L10" s="11">
        <f>SUM(L11:L22)</f>
        <v>292.60152</v>
      </c>
      <c r="M10" s="8"/>
      <c r="N10" s="11"/>
      <c r="O10" s="11"/>
      <c r="P10" s="8"/>
      <c r="Q10" s="8"/>
      <c r="R10" s="8"/>
    </row>
    <row r="11" ht="48" spans="1:18">
      <c r="A11" s="10">
        <v>1</v>
      </c>
      <c r="B11" s="9" t="s">
        <v>20</v>
      </c>
      <c r="C11" s="9" t="s">
        <v>21</v>
      </c>
      <c r="D11" s="10" t="s">
        <v>61</v>
      </c>
      <c r="E11" s="10" t="s">
        <v>62</v>
      </c>
      <c r="F11" s="10" t="s">
        <v>60</v>
      </c>
      <c r="G11" s="10" t="s">
        <v>24</v>
      </c>
      <c r="H11" s="10" t="s">
        <v>63</v>
      </c>
      <c r="I11" s="10" t="s">
        <v>36</v>
      </c>
      <c r="J11" s="10" t="s">
        <v>64</v>
      </c>
      <c r="K11" s="10" t="s">
        <v>65</v>
      </c>
      <c r="L11" s="12">
        <v>28.36096</v>
      </c>
      <c r="M11" s="10" t="s">
        <v>29</v>
      </c>
      <c r="N11" s="10">
        <v>340</v>
      </c>
      <c r="O11" s="10">
        <v>1180</v>
      </c>
      <c r="P11" s="9" t="s">
        <v>66</v>
      </c>
      <c r="Q11" s="9" t="s">
        <v>31</v>
      </c>
      <c r="R11" s="9" t="s">
        <v>67</v>
      </c>
    </row>
    <row r="12" ht="48" spans="1:18">
      <c r="A12" s="10">
        <v>2</v>
      </c>
      <c r="B12" s="9" t="s">
        <v>20</v>
      </c>
      <c r="C12" s="9" t="s">
        <v>21</v>
      </c>
      <c r="D12" s="10" t="s">
        <v>61</v>
      </c>
      <c r="E12" s="10" t="s">
        <v>68</v>
      </c>
      <c r="F12" s="10" t="s">
        <v>60</v>
      </c>
      <c r="G12" s="10" t="s">
        <v>24</v>
      </c>
      <c r="H12" s="10" t="s">
        <v>69</v>
      </c>
      <c r="I12" s="10" t="s">
        <v>36</v>
      </c>
      <c r="J12" s="10" t="s">
        <v>64</v>
      </c>
      <c r="K12" s="10" t="s">
        <v>70</v>
      </c>
      <c r="L12" s="12">
        <v>7.6304</v>
      </c>
      <c r="M12" s="10" t="s">
        <v>29</v>
      </c>
      <c r="N12" s="10">
        <v>347</v>
      </c>
      <c r="O12" s="10">
        <v>1330</v>
      </c>
      <c r="P12" s="9" t="s">
        <v>66</v>
      </c>
      <c r="Q12" s="9" t="s">
        <v>31</v>
      </c>
      <c r="R12" s="9" t="s">
        <v>67</v>
      </c>
    </row>
    <row r="13" ht="48" spans="1:18">
      <c r="A13" s="10">
        <v>3</v>
      </c>
      <c r="B13" s="9" t="s">
        <v>20</v>
      </c>
      <c r="C13" s="9" t="s">
        <v>21</v>
      </c>
      <c r="D13" s="10" t="s">
        <v>71</v>
      </c>
      <c r="E13" s="10" t="s">
        <v>72</v>
      </c>
      <c r="F13" s="10" t="s">
        <v>60</v>
      </c>
      <c r="G13" s="10" t="s">
        <v>24</v>
      </c>
      <c r="H13" s="10" t="s">
        <v>73</v>
      </c>
      <c r="I13" s="10" t="s">
        <v>36</v>
      </c>
      <c r="J13" s="10" t="s">
        <v>64</v>
      </c>
      <c r="K13" s="10" t="s">
        <v>74</v>
      </c>
      <c r="L13" s="12">
        <v>24.9232</v>
      </c>
      <c r="M13" s="10" t="s">
        <v>29</v>
      </c>
      <c r="N13" s="10">
        <v>340</v>
      </c>
      <c r="O13" s="10">
        <v>1690</v>
      </c>
      <c r="P13" s="9" t="s">
        <v>66</v>
      </c>
      <c r="Q13" s="9" t="s">
        <v>31</v>
      </c>
      <c r="R13" s="9" t="s">
        <v>67</v>
      </c>
    </row>
    <row r="14" ht="60" spans="1:18">
      <c r="A14" s="10">
        <v>4</v>
      </c>
      <c r="B14" s="9" t="s">
        <v>20</v>
      </c>
      <c r="C14" s="9" t="s">
        <v>21</v>
      </c>
      <c r="D14" s="10" t="s">
        <v>71</v>
      </c>
      <c r="E14" s="10" t="s">
        <v>75</v>
      </c>
      <c r="F14" s="10" t="s">
        <v>60</v>
      </c>
      <c r="G14" s="10" t="s">
        <v>24</v>
      </c>
      <c r="H14" s="10" t="s">
        <v>76</v>
      </c>
      <c r="I14" s="10" t="s">
        <v>36</v>
      </c>
      <c r="J14" s="10" t="s">
        <v>64</v>
      </c>
      <c r="K14" s="10" t="s">
        <v>77</v>
      </c>
      <c r="L14" s="12">
        <v>43.54664</v>
      </c>
      <c r="M14" s="10" t="s">
        <v>29</v>
      </c>
      <c r="N14" s="10">
        <v>426</v>
      </c>
      <c r="O14" s="10">
        <v>2016</v>
      </c>
      <c r="P14" s="9" t="s">
        <v>66</v>
      </c>
      <c r="Q14" s="9" t="s">
        <v>31</v>
      </c>
      <c r="R14" s="9" t="s">
        <v>67</v>
      </c>
    </row>
    <row r="15" ht="48" spans="1:18">
      <c r="A15" s="10">
        <v>5</v>
      </c>
      <c r="B15" s="9" t="s">
        <v>20</v>
      </c>
      <c r="C15" s="9" t="s">
        <v>21</v>
      </c>
      <c r="D15" s="10" t="s">
        <v>33</v>
      </c>
      <c r="E15" s="10" t="s">
        <v>78</v>
      </c>
      <c r="F15" s="10" t="s">
        <v>60</v>
      </c>
      <c r="G15" s="10" t="s">
        <v>24</v>
      </c>
      <c r="H15" s="10" t="s">
        <v>79</v>
      </c>
      <c r="I15" s="10" t="s">
        <v>36</v>
      </c>
      <c r="J15" s="10" t="s">
        <v>64</v>
      </c>
      <c r="K15" s="10" t="s">
        <v>80</v>
      </c>
      <c r="L15" s="12">
        <v>30.64872</v>
      </c>
      <c r="M15" s="10" t="s">
        <v>29</v>
      </c>
      <c r="N15" s="10">
        <v>789</v>
      </c>
      <c r="O15" s="10">
        <v>3135</v>
      </c>
      <c r="P15" s="9" t="s">
        <v>66</v>
      </c>
      <c r="Q15" s="9" t="s">
        <v>31</v>
      </c>
      <c r="R15" s="9" t="s">
        <v>67</v>
      </c>
    </row>
    <row r="16" ht="48" spans="1:18">
      <c r="A16" s="10">
        <v>6</v>
      </c>
      <c r="B16" s="9" t="s">
        <v>20</v>
      </c>
      <c r="C16" s="9" t="s">
        <v>21</v>
      </c>
      <c r="D16" s="10" t="s">
        <v>33</v>
      </c>
      <c r="E16" s="10" t="s">
        <v>81</v>
      </c>
      <c r="F16" s="10" t="s">
        <v>60</v>
      </c>
      <c r="G16" s="10" t="s">
        <v>24</v>
      </c>
      <c r="H16" s="10" t="s">
        <v>82</v>
      </c>
      <c r="I16" s="10" t="s">
        <v>36</v>
      </c>
      <c r="J16" s="10" t="s">
        <v>64</v>
      </c>
      <c r="K16" s="10" t="s">
        <v>83</v>
      </c>
      <c r="L16" s="12">
        <v>30.53712</v>
      </c>
      <c r="M16" s="10" t="s">
        <v>29</v>
      </c>
      <c r="N16" s="10">
        <v>242</v>
      </c>
      <c r="O16" s="10">
        <v>1124</v>
      </c>
      <c r="P16" s="9" t="s">
        <v>66</v>
      </c>
      <c r="Q16" s="9" t="s">
        <v>31</v>
      </c>
      <c r="R16" s="9" t="s">
        <v>67</v>
      </c>
    </row>
    <row r="17" ht="48" spans="1:18">
      <c r="A17" s="10">
        <v>7</v>
      </c>
      <c r="B17" s="9" t="s">
        <v>20</v>
      </c>
      <c r="C17" s="9" t="s">
        <v>21</v>
      </c>
      <c r="D17" s="10" t="s">
        <v>41</v>
      </c>
      <c r="E17" s="10" t="s">
        <v>84</v>
      </c>
      <c r="F17" s="10" t="s">
        <v>60</v>
      </c>
      <c r="G17" s="10" t="s">
        <v>24</v>
      </c>
      <c r="H17" s="10" t="s">
        <v>43</v>
      </c>
      <c r="I17" s="10" t="s">
        <v>36</v>
      </c>
      <c r="J17" s="10" t="s">
        <v>64</v>
      </c>
      <c r="K17" s="10" t="s">
        <v>85</v>
      </c>
      <c r="L17" s="12">
        <v>13.78792</v>
      </c>
      <c r="M17" s="10" t="s">
        <v>29</v>
      </c>
      <c r="N17" s="10">
        <v>1002</v>
      </c>
      <c r="O17" s="10">
        <v>4370</v>
      </c>
      <c r="P17" s="9" t="s">
        <v>66</v>
      </c>
      <c r="Q17" s="9" t="s">
        <v>31</v>
      </c>
      <c r="R17" s="9" t="s">
        <v>67</v>
      </c>
    </row>
    <row r="18" ht="48" spans="1:18">
      <c r="A18" s="10">
        <v>8</v>
      </c>
      <c r="B18" s="9" t="s">
        <v>20</v>
      </c>
      <c r="C18" s="9" t="s">
        <v>21</v>
      </c>
      <c r="D18" s="10" t="s">
        <v>41</v>
      </c>
      <c r="E18" s="10" t="s">
        <v>86</v>
      </c>
      <c r="F18" s="10" t="s">
        <v>60</v>
      </c>
      <c r="G18" s="10" t="s">
        <v>24</v>
      </c>
      <c r="H18" s="10" t="s">
        <v>87</v>
      </c>
      <c r="I18" s="10" t="s">
        <v>36</v>
      </c>
      <c r="J18" s="10" t="s">
        <v>64</v>
      </c>
      <c r="K18" s="10" t="s">
        <v>88</v>
      </c>
      <c r="L18" s="12">
        <v>30.79672</v>
      </c>
      <c r="M18" s="10" t="s">
        <v>29</v>
      </c>
      <c r="N18" s="10">
        <v>310</v>
      </c>
      <c r="O18" s="10">
        <v>1480</v>
      </c>
      <c r="P18" s="9" t="s">
        <v>66</v>
      </c>
      <c r="Q18" s="9" t="s">
        <v>31</v>
      </c>
      <c r="R18" s="9" t="s">
        <v>67</v>
      </c>
    </row>
    <row r="19" ht="48" spans="1:18">
      <c r="A19" s="10">
        <v>9</v>
      </c>
      <c r="B19" s="9" t="s">
        <v>20</v>
      </c>
      <c r="C19" s="9" t="s">
        <v>21</v>
      </c>
      <c r="D19" s="10" t="s">
        <v>41</v>
      </c>
      <c r="E19" s="10" t="s">
        <v>89</v>
      </c>
      <c r="F19" s="10" t="s">
        <v>60</v>
      </c>
      <c r="G19" s="10" t="s">
        <v>24</v>
      </c>
      <c r="H19" s="10" t="s">
        <v>90</v>
      </c>
      <c r="I19" s="10" t="s">
        <v>36</v>
      </c>
      <c r="J19" s="10" t="s">
        <v>64</v>
      </c>
      <c r="K19" s="10" t="s">
        <v>91</v>
      </c>
      <c r="L19" s="12">
        <v>31.166</v>
      </c>
      <c r="M19" s="10" t="s">
        <v>29</v>
      </c>
      <c r="N19" s="10">
        <v>388</v>
      </c>
      <c r="O19" s="10">
        <v>1896</v>
      </c>
      <c r="P19" s="9" t="s">
        <v>66</v>
      </c>
      <c r="Q19" s="9" t="s">
        <v>31</v>
      </c>
      <c r="R19" s="9" t="s">
        <v>67</v>
      </c>
    </row>
    <row r="20" ht="48" spans="1:18">
      <c r="A20" s="10">
        <v>10</v>
      </c>
      <c r="B20" s="9" t="s">
        <v>20</v>
      </c>
      <c r="C20" s="9" t="s">
        <v>21</v>
      </c>
      <c r="D20" s="10" t="s">
        <v>41</v>
      </c>
      <c r="E20" s="10" t="s">
        <v>92</v>
      </c>
      <c r="F20" s="10" t="s">
        <v>60</v>
      </c>
      <c r="G20" s="10" t="s">
        <v>24</v>
      </c>
      <c r="H20" s="10" t="s">
        <v>93</v>
      </c>
      <c r="I20" s="10" t="s">
        <v>36</v>
      </c>
      <c r="J20" s="10" t="s">
        <v>64</v>
      </c>
      <c r="K20" s="10" t="s">
        <v>94</v>
      </c>
      <c r="L20" s="12">
        <v>9.0176</v>
      </c>
      <c r="M20" s="10" t="s">
        <v>29</v>
      </c>
      <c r="N20" s="10">
        <v>360</v>
      </c>
      <c r="O20" s="10">
        <v>1800</v>
      </c>
      <c r="P20" s="9" t="s">
        <v>66</v>
      </c>
      <c r="Q20" s="9" t="s">
        <v>31</v>
      </c>
      <c r="R20" s="9" t="s">
        <v>67</v>
      </c>
    </row>
    <row r="21" ht="48" spans="1:18">
      <c r="A21" s="10">
        <v>11</v>
      </c>
      <c r="B21" s="9" t="s">
        <v>20</v>
      </c>
      <c r="C21" s="9" t="s">
        <v>21</v>
      </c>
      <c r="D21" s="10" t="s">
        <v>41</v>
      </c>
      <c r="E21" s="10" t="s">
        <v>95</v>
      </c>
      <c r="F21" s="10" t="s">
        <v>60</v>
      </c>
      <c r="G21" s="10" t="s">
        <v>24</v>
      </c>
      <c r="H21" s="10" t="s">
        <v>96</v>
      </c>
      <c r="I21" s="10" t="s">
        <v>36</v>
      </c>
      <c r="J21" s="10" t="s">
        <v>64</v>
      </c>
      <c r="K21" s="10" t="s">
        <v>97</v>
      </c>
      <c r="L21" s="12">
        <v>7.33264</v>
      </c>
      <c r="M21" s="10" t="s">
        <v>29</v>
      </c>
      <c r="N21" s="10">
        <v>165</v>
      </c>
      <c r="O21" s="10">
        <v>690</v>
      </c>
      <c r="P21" s="9" t="s">
        <v>66</v>
      </c>
      <c r="Q21" s="9" t="s">
        <v>31</v>
      </c>
      <c r="R21" s="9" t="s">
        <v>67</v>
      </c>
    </row>
    <row r="22" ht="48" spans="1:18">
      <c r="A22" s="10">
        <v>12</v>
      </c>
      <c r="B22" s="9" t="s">
        <v>20</v>
      </c>
      <c r="C22" s="9" t="s">
        <v>21</v>
      </c>
      <c r="D22" s="9" t="s">
        <v>48</v>
      </c>
      <c r="E22" s="10" t="s">
        <v>98</v>
      </c>
      <c r="F22" s="10" t="s">
        <v>60</v>
      </c>
      <c r="G22" s="9" t="s">
        <v>24</v>
      </c>
      <c r="H22" s="10" t="s">
        <v>99</v>
      </c>
      <c r="I22" s="9" t="s">
        <v>26</v>
      </c>
      <c r="J22" s="9" t="s">
        <v>64</v>
      </c>
      <c r="K22" s="9" t="s">
        <v>100</v>
      </c>
      <c r="L22" s="12">
        <v>34.8536</v>
      </c>
      <c r="M22" s="9" t="s">
        <v>29</v>
      </c>
      <c r="N22" s="10">
        <v>455</v>
      </c>
      <c r="O22" s="10">
        <v>1750</v>
      </c>
      <c r="P22" s="9" t="s">
        <v>101</v>
      </c>
      <c r="Q22" s="9" t="s">
        <v>31</v>
      </c>
      <c r="R22" s="9" t="s">
        <v>102</v>
      </c>
    </row>
    <row r="23" spans="1:18">
      <c r="A23" s="8">
        <v>22</v>
      </c>
      <c r="B23" s="8"/>
      <c r="C23" s="8"/>
      <c r="D23" s="8"/>
      <c r="E23" s="8" t="s">
        <v>103</v>
      </c>
      <c r="F23" s="8"/>
      <c r="G23" s="8"/>
      <c r="H23" s="8"/>
      <c r="I23" s="8"/>
      <c r="J23" s="8"/>
      <c r="K23" s="8"/>
      <c r="L23" s="11">
        <f>SUM(L24:L45)</f>
        <v>1641.39848</v>
      </c>
      <c r="M23" s="8"/>
      <c r="N23" s="11"/>
      <c r="O23" s="11"/>
      <c r="P23" s="8"/>
      <c r="Q23" s="8"/>
      <c r="R23" s="8"/>
    </row>
    <row r="24" ht="60" spans="1:18">
      <c r="A24" s="9">
        <v>1</v>
      </c>
      <c r="B24" s="9" t="s">
        <v>20</v>
      </c>
      <c r="C24" s="10" t="s">
        <v>21</v>
      </c>
      <c r="D24" s="10" t="s">
        <v>104</v>
      </c>
      <c r="E24" s="10" t="s">
        <v>105</v>
      </c>
      <c r="F24" s="10" t="s">
        <v>106</v>
      </c>
      <c r="G24" s="10" t="s">
        <v>24</v>
      </c>
      <c r="H24" s="10" t="s">
        <v>107</v>
      </c>
      <c r="I24" s="9" t="s">
        <v>26</v>
      </c>
      <c r="J24" s="10" t="s">
        <v>64</v>
      </c>
      <c r="K24" s="10" t="s">
        <v>108</v>
      </c>
      <c r="L24" s="12">
        <v>8.42472</v>
      </c>
      <c r="M24" s="10" t="s">
        <v>29</v>
      </c>
      <c r="N24" s="14">
        <v>183</v>
      </c>
      <c r="O24" s="14">
        <v>783</v>
      </c>
      <c r="P24" s="9" t="s">
        <v>109</v>
      </c>
      <c r="Q24" s="9" t="s">
        <v>31</v>
      </c>
      <c r="R24" s="9" t="s">
        <v>110</v>
      </c>
    </row>
    <row r="25" ht="60" spans="1:18">
      <c r="A25" s="9">
        <v>2</v>
      </c>
      <c r="B25" s="9" t="s">
        <v>20</v>
      </c>
      <c r="C25" s="10" t="s">
        <v>21</v>
      </c>
      <c r="D25" s="10" t="s">
        <v>71</v>
      </c>
      <c r="E25" s="10" t="s">
        <v>111</v>
      </c>
      <c r="F25" s="10" t="s">
        <v>106</v>
      </c>
      <c r="G25" s="10" t="s">
        <v>24</v>
      </c>
      <c r="H25" s="10" t="s">
        <v>112</v>
      </c>
      <c r="I25" s="10" t="s">
        <v>26</v>
      </c>
      <c r="J25" s="10" t="s">
        <v>64</v>
      </c>
      <c r="K25" s="10" t="s">
        <v>113</v>
      </c>
      <c r="L25" s="12">
        <v>106.672</v>
      </c>
      <c r="M25" s="10" t="s">
        <v>29</v>
      </c>
      <c r="N25" s="14">
        <v>652</v>
      </c>
      <c r="O25" s="14">
        <v>2997</v>
      </c>
      <c r="P25" s="9" t="s">
        <v>109</v>
      </c>
      <c r="Q25" s="9" t="s">
        <v>31</v>
      </c>
      <c r="R25" s="9" t="s">
        <v>110</v>
      </c>
    </row>
    <row r="26" ht="48" spans="1:18">
      <c r="A26" s="9">
        <v>3</v>
      </c>
      <c r="B26" s="9" t="s">
        <v>20</v>
      </c>
      <c r="C26" s="10" t="s">
        <v>21</v>
      </c>
      <c r="D26" s="10" t="s">
        <v>33</v>
      </c>
      <c r="E26" s="10" t="s">
        <v>114</v>
      </c>
      <c r="F26" s="10" t="s">
        <v>115</v>
      </c>
      <c r="G26" s="10" t="s">
        <v>24</v>
      </c>
      <c r="H26" s="10" t="s">
        <v>82</v>
      </c>
      <c r="I26" s="10" t="s">
        <v>36</v>
      </c>
      <c r="J26" s="10" t="s">
        <v>64</v>
      </c>
      <c r="K26" s="10" t="s">
        <v>116</v>
      </c>
      <c r="L26" s="12">
        <v>96</v>
      </c>
      <c r="M26" s="10" t="s">
        <v>29</v>
      </c>
      <c r="N26" s="14">
        <v>242</v>
      </c>
      <c r="O26" s="14">
        <v>1124</v>
      </c>
      <c r="P26" s="9" t="s">
        <v>101</v>
      </c>
      <c r="Q26" s="9" t="s">
        <v>31</v>
      </c>
      <c r="R26" s="9" t="s">
        <v>102</v>
      </c>
    </row>
    <row r="27" ht="48" spans="1:18">
      <c r="A27" s="9">
        <v>4</v>
      </c>
      <c r="B27" s="9" t="s">
        <v>20</v>
      </c>
      <c r="C27" s="10" t="s">
        <v>21</v>
      </c>
      <c r="D27" s="10" t="s">
        <v>117</v>
      </c>
      <c r="E27" s="10" t="s">
        <v>118</v>
      </c>
      <c r="F27" s="10" t="s">
        <v>115</v>
      </c>
      <c r="G27" s="10" t="s">
        <v>24</v>
      </c>
      <c r="H27" s="10" t="s">
        <v>119</v>
      </c>
      <c r="I27" s="10" t="s">
        <v>36</v>
      </c>
      <c r="J27" s="10" t="s">
        <v>64</v>
      </c>
      <c r="K27" s="9" t="s">
        <v>120</v>
      </c>
      <c r="L27" s="12">
        <v>89.6</v>
      </c>
      <c r="M27" s="10" t="s">
        <v>29</v>
      </c>
      <c r="N27" s="14">
        <v>142</v>
      </c>
      <c r="O27" s="14">
        <v>626</v>
      </c>
      <c r="P27" s="9" t="s">
        <v>101</v>
      </c>
      <c r="Q27" s="9" t="s">
        <v>31</v>
      </c>
      <c r="R27" s="9" t="s">
        <v>102</v>
      </c>
    </row>
    <row r="28" ht="48" spans="1:18">
      <c r="A28" s="9">
        <v>5</v>
      </c>
      <c r="B28" s="10" t="s">
        <v>20</v>
      </c>
      <c r="C28" s="10" t="s">
        <v>21</v>
      </c>
      <c r="D28" s="10" t="s">
        <v>41</v>
      </c>
      <c r="E28" s="9" t="s">
        <v>121</v>
      </c>
      <c r="F28" s="10" t="s">
        <v>115</v>
      </c>
      <c r="G28" s="10" t="s">
        <v>24</v>
      </c>
      <c r="H28" s="10" t="s">
        <v>122</v>
      </c>
      <c r="I28" s="10" t="s">
        <v>36</v>
      </c>
      <c r="J28" s="10" t="s">
        <v>64</v>
      </c>
      <c r="K28" s="10" t="s">
        <v>123</v>
      </c>
      <c r="L28" s="12">
        <v>127.2</v>
      </c>
      <c r="M28" s="10" t="s">
        <v>29</v>
      </c>
      <c r="N28" s="10">
        <v>490</v>
      </c>
      <c r="O28" s="10">
        <v>2022</v>
      </c>
      <c r="P28" s="9" t="s">
        <v>101</v>
      </c>
      <c r="Q28" s="9" t="s">
        <v>31</v>
      </c>
      <c r="R28" s="9" t="s">
        <v>102</v>
      </c>
    </row>
    <row r="29" ht="48" spans="1:18">
      <c r="A29" s="9">
        <v>6</v>
      </c>
      <c r="B29" s="10" t="s">
        <v>20</v>
      </c>
      <c r="C29" s="10" t="s">
        <v>21</v>
      </c>
      <c r="D29" s="10" t="s">
        <v>124</v>
      </c>
      <c r="E29" s="9" t="s">
        <v>125</v>
      </c>
      <c r="F29" s="10" t="s">
        <v>115</v>
      </c>
      <c r="G29" s="10" t="s">
        <v>24</v>
      </c>
      <c r="H29" s="10" t="s">
        <v>126</v>
      </c>
      <c r="I29" s="10" t="s">
        <v>36</v>
      </c>
      <c r="J29" s="10" t="s">
        <v>64</v>
      </c>
      <c r="K29" s="10" t="s">
        <v>127</v>
      </c>
      <c r="L29" s="12">
        <v>108.8</v>
      </c>
      <c r="M29" s="10" t="s">
        <v>29</v>
      </c>
      <c r="N29" s="10">
        <v>583</v>
      </c>
      <c r="O29" s="10">
        <v>2438</v>
      </c>
      <c r="P29" s="9" t="s">
        <v>101</v>
      </c>
      <c r="Q29" s="9" t="s">
        <v>31</v>
      </c>
      <c r="R29" s="9" t="s">
        <v>102</v>
      </c>
    </row>
    <row r="30" ht="48" spans="1:18">
      <c r="A30" s="9">
        <v>7</v>
      </c>
      <c r="B30" s="10" t="s">
        <v>20</v>
      </c>
      <c r="C30" s="10" t="s">
        <v>21</v>
      </c>
      <c r="D30" s="10" t="s">
        <v>22</v>
      </c>
      <c r="E30" s="9" t="s">
        <v>128</v>
      </c>
      <c r="F30" s="10" t="s">
        <v>115</v>
      </c>
      <c r="G30" s="10" t="s">
        <v>24</v>
      </c>
      <c r="H30" s="10" t="s">
        <v>129</v>
      </c>
      <c r="I30" s="10" t="s">
        <v>36</v>
      </c>
      <c r="J30" s="10" t="s">
        <v>64</v>
      </c>
      <c r="K30" s="10" t="s">
        <v>130</v>
      </c>
      <c r="L30" s="12">
        <v>84.8</v>
      </c>
      <c r="M30" s="10" t="s">
        <v>29</v>
      </c>
      <c r="N30" s="10">
        <v>410</v>
      </c>
      <c r="O30" s="10">
        <v>2030</v>
      </c>
      <c r="P30" s="9" t="s">
        <v>101</v>
      </c>
      <c r="Q30" s="9" t="s">
        <v>31</v>
      </c>
      <c r="R30" s="9" t="s">
        <v>102</v>
      </c>
    </row>
    <row r="31" ht="48" spans="1:18">
      <c r="A31" s="9">
        <v>8</v>
      </c>
      <c r="B31" s="9" t="s">
        <v>20</v>
      </c>
      <c r="C31" s="9" t="s">
        <v>21</v>
      </c>
      <c r="D31" s="9" t="s">
        <v>33</v>
      </c>
      <c r="E31" s="9" t="s">
        <v>131</v>
      </c>
      <c r="F31" s="10" t="s">
        <v>115</v>
      </c>
      <c r="G31" s="9" t="s">
        <v>24</v>
      </c>
      <c r="H31" s="9" t="s">
        <v>132</v>
      </c>
      <c r="I31" s="10" t="s">
        <v>36</v>
      </c>
      <c r="J31" s="10" t="s">
        <v>64</v>
      </c>
      <c r="K31" s="9" t="s">
        <v>133</v>
      </c>
      <c r="L31" s="12">
        <v>48</v>
      </c>
      <c r="M31" s="9" t="s">
        <v>29</v>
      </c>
      <c r="N31" s="9">
        <v>200</v>
      </c>
      <c r="O31" s="9">
        <v>850</v>
      </c>
      <c r="P31" s="9" t="s">
        <v>101</v>
      </c>
      <c r="Q31" s="9" t="s">
        <v>31</v>
      </c>
      <c r="R31" s="9" t="s">
        <v>102</v>
      </c>
    </row>
    <row r="32" ht="48" spans="1:18">
      <c r="A32" s="9">
        <v>9</v>
      </c>
      <c r="B32" s="9" t="s">
        <v>20</v>
      </c>
      <c r="C32" s="9" t="s">
        <v>21</v>
      </c>
      <c r="D32" s="9" t="s">
        <v>33</v>
      </c>
      <c r="E32" s="9" t="s">
        <v>134</v>
      </c>
      <c r="F32" s="10" t="s">
        <v>115</v>
      </c>
      <c r="G32" s="9" t="s">
        <v>24</v>
      </c>
      <c r="H32" s="9" t="s">
        <v>135</v>
      </c>
      <c r="I32" s="10" t="s">
        <v>36</v>
      </c>
      <c r="J32" s="10" t="s">
        <v>64</v>
      </c>
      <c r="K32" s="9" t="s">
        <v>116</v>
      </c>
      <c r="L32" s="12">
        <v>96</v>
      </c>
      <c r="M32" s="9" t="s">
        <v>29</v>
      </c>
      <c r="N32" s="9">
        <v>320</v>
      </c>
      <c r="O32" s="9">
        <v>1515</v>
      </c>
      <c r="P32" s="9" t="s">
        <v>101</v>
      </c>
      <c r="Q32" s="9" t="s">
        <v>31</v>
      </c>
      <c r="R32" s="9" t="s">
        <v>102</v>
      </c>
    </row>
    <row r="33" ht="48" spans="1:18">
      <c r="A33" s="9">
        <v>10</v>
      </c>
      <c r="B33" s="9" t="s">
        <v>20</v>
      </c>
      <c r="C33" s="9" t="s">
        <v>21</v>
      </c>
      <c r="D33" s="9" t="s">
        <v>104</v>
      </c>
      <c r="E33" s="9" t="s">
        <v>136</v>
      </c>
      <c r="F33" s="10" t="s">
        <v>115</v>
      </c>
      <c r="G33" s="9" t="s">
        <v>24</v>
      </c>
      <c r="H33" s="9" t="s">
        <v>137</v>
      </c>
      <c r="I33" s="10" t="s">
        <v>36</v>
      </c>
      <c r="J33" s="10" t="s">
        <v>64</v>
      </c>
      <c r="K33" s="9" t="s">
        <v>138</v>
      </c>
      <c r="L33" s="12">
        <v>54.08</v>
      </c>
      <c r="M33" s="9" t="s">
        <v>29</v>
      </c>
      <c r="N33" s="13">
        <v>226</v>
      </c>
      <c r="O33" s="13">
        <v>980</v>
      </c>
      <c r="P33" s="9" t="s">
        <v>101</v>
      </c>
      <c r="Q33" s="9" t="s">
        <v>31</v>
      </c>
      <c r="R33" s="9" t="s">
        <v>102</v>
      </c>
    </row>
    <row r="34" ht="48" spans="1:18">
      <c r="A34" s="9">
        <v>11</v>
      </c>
      <c r="B34" s="9" t="s">
        <v>20</v>
      </c>
      <c r="C34" s="9" t="s">
        <v>21</v>
      </c>
      <c r="D34" s="9" t="s">
        <v>48</v>
      </c>
      <c r="E34" s="9" t="s">
        <v>139</v>
      </c>
      <c r="F34" s="10" t="s">
        <v>115</v>
      </c>
      <c r="G34" s="9" t="s">
        <v>24</v>
      </c>
      <c r="H34" s="9" t="s">
        <v>140</v>
      </c>
      <c r="I34" s="10" t="s">
        <v>36</v>
      </c>
      <c r="J34" s="10" t="s">
        <v>64</v>
      </c>
      <c r="K34" s="9" t="s">
        <v>116</v>
      </c>
      <c r="L34" s="12">
        <v>96</v>
      </c>
      <c r="M34" s="9" t="s">
        <v>29</v>
      </c>
      <c r="N34" s="13">
        <v>475</v>
      </c>
      <c r="O34" s="13">
        <v>2408</v>
      </c>
      <c r="P34" s="9" t="s">
        <v>101</v>
      </c>
      <c r="Q34" s="9" t="s">
        <v>31</v>
      </c>
      <c r="R34" s="9" t="s">
        <v>102</v>
      </c>
    </row>
    <row r="35" ht="48" spans="1:18">
      <c r="A35" s="9">
        <v>12</v>
      </c>
      <c r="B35" s="9" t="s">
        <v>20</v>
      </c>
      <c r="C35" s="9" t="s">
        <v>21</v>
      </c>
      <c r="D35" s="9" t="s">
        <v>71</v>
      </c>
      <c r="E35" s="9" t="s">
        <v>141</v>
      </c>
      <c r="F35" s="10" t="s">
        <v>115</v>
      </c>
      <c r="G35" s="9" t="s">
        <v>24</v>
      </c>
      <c r="H35" s="9" t="s">
        <v>73</v>
      </c>
      <c r="I35" s="10" t="s">
        <v>36</v>
      </c>
      <c r="J35" s="10" t="s">
        <v>64</v>
      </c>
      <c r="K35" s="9" t="s">
        <v>142</v>
      </c>
      <c r="L35" s="12">
        <v>68.64</v>
      </c>
      <c r="M35" s="9" t="s">
        <v>29</v>
      </c>
      <c r="N35" s="13">
        <v>340</v>
      </c>
      <c r="O35" s="13">
        <v>1690</v>
      </c>
      <c r="P35" s="9" t="s">
        <v>101</v>
      </c>
      <c r="Q35" s="9" t="s">
        <v>31</v>
      </c>
      <c r="R35" s="9" t="s">
        <v>102</v>
      </c>
    </row>
    <row r="36" ht="48" spans="1:18">
      <c r="A36" s="9">
        <v>13</v>
      </c>
      <c r="B36" s="9" t="s">
        <v>20</v>
      </c>
      <c r="C36" s="9" t="s">
        <v>21</v>
      </c>
      <c r="D36" s="9" t="s">
        <v>71</v>
      </c>
      <c r="E36" s="9" t="s">
        <v>143</v>
      </c>
      <c r="F36" s="10" t="s">
        <v>115</v>
      </c>
      <c r="G36" s="9" t="s">
        <v>24</v>
      </c>
      <c r="H36" s="9" t="s">
        <v>144</v>
      </c>
      <c r="I36" s="10" t="s">
        <v>36</v>
      </c>
      <c r="J36" s="10" t="s">
        <v>64</v>
      </c>
      <c r="K36" s="9" t="s">
        <v>145</v>
      </c>
      <c r="L36" s="12">
        <v>65.472</v>
      </c>
      <c r="M36" s="9" t="s">
        <v>29</v>
      </c>
      <c r="N36" s="13">
        <v>520</v>
      </c>
      <c r="O36" s="13">
        <v>2996</v>
      </c>
      <c r="P36" s="9" t="s">
        <v>101</v>
      </c>
      <c r="Q36" s="9" t="s">
        <v>31</v>
      </c>
      <c r="R36" s="9" t="s">
        <v>102</v>
      </c>
    </row>
    <row r="37" ht="48" spans="1:18">
      <c r="A37" s="9">
        <v>14</v>
      </c>
      <c r="B37" s="9" t="s">
        <v>20</v>
      </c>
      <c r="C37" s="9" t="s">
        <v>21</v>
      </c>
      <c r="D37" s="9" t="s">
        <v>22</v>
      </c>
      <c r="E37" s="9" t="s">
        <v>146</v>
      </c>
      <c r="F37" s="10" t="s">
        <v>115</v>
      </c>
      <c r="G37" s="9" t="s">
        <v>24</v>
      </c>
      <c r="H37" s="9" t="s">
        <v>147</v>
      </c>
      <c r="I37" s="10" t="s">
        <v>36</v>
      </c>
      <c r="J37" s="10" t="s">
        <v>64</v>
      </c>
      <c r="K37" s="9" t="s">
        <v>130</v>
      </c>
      <c r="L37" s="12">
        <v>84.8</v>
      </c>
      <c r="M37" s="9" t="s">
        <v>29</v>
      </c>
      <c r="N37" s="13">
        <v>380</v>
      </c>
      <c r="O37" s="13">
        <v>1510</v>
      </c>
      <c r="P37" s="9" t="s">
        <v>101</v>
      </c>
      <c r="Q37" s="9" t="s">
        <v>31</v>
      </c>
      <c r="R37" s="9" t="s">
        <v>102</v>
      </c>
    </row>
    <row r="38" ht="48" spans="1:18">
      <c r="A38" s="9">
        <v>15</v>
      </c>
      <c r="B38" s="9" t="s">
        <v>20</v>
      </c>
      <c r="C38" s="9" t="s">
        <v>21</v>
      </c>
      <c r="D38" s="9" t="s">
        <v>124</v>
      </c>
      <c r="E38" s="9" t="s">
        <v>148</v>
      </c>
      <c r="F38" s="10" t="s">
        <v>115</v>
      </c>
      <c r="G38" s="9" t="s">
        <v>24</v>
      </c>
      <c r="H38" s="9" t="s">
        <v>149</v>
      </c>
      <c r="I38" s="10" t="s">
        <v>26</v>
      </c>
      <c r="J38" s="10" t="s">
        <v>64</v>
      </c>
      <c r="K38" s="9" t="s">
        <v>150</v>
      </c>
      <c r="L38" s="12">
        <v>103.488</v>
      </c>
      <c r="M38" s="9" t="s">
        <v>29</v>
      </c>
      <c r="N38" s="13">
        <v>841</v>
      </c>
      <c r="O38" s="13">
        <v>3473</v>
      </c>
      <c r="P38" s="9" t="s">
        <v>101</v>
      </c>
      <c r="Q38" s="9" t="s">
        <v>31</v>
      </c>
      <c r="R38" s="9" t="s">
        <v>102</v>
      </c>
    </row>
    <row r="39" ht="48" spans="1:18">
      <c r="A39" s="9">
        <v>16</v>
      </c>
      <c r="B39" s="9" t="s">
        <v>20</v>
      </c>
      <c r="C39" s="9" t="s">
        <v>21</v>
      </c>
      <c r="D39" s="9" t="s">
        <v>151</v>
      </c>
      <c r="E39" s="9" t="s">
        <v>152</v>
      </c>
      <c r="F39" s="10" t="s">
        <v>115</v>
      </c>
      <c r="G39" s="9" t="s">
        <v>24</v>
      </c>
      <c r="H39" s="9" t="s">
        <v>153</v>
      </c>
      <c r="I39" s="10" t="s">
        <v>26</v>
      </c>
      <c r="J39" s="10" t="s">
        <v>64</v>
      </c>
      <c r="K39" s="9" t="s">
        <v>130</v>
      </c>
      <c r="L39" s="9">
        <v>84.8</v>
      </c>
      <c r="M39" s="9" t="s">
        <v>29</v>
      </c>
      <c r="N39" s="9">
        <v>362</v>
      </c>
      <c r="O39" s="9">
        <v>1701</v>
      </c>
      <c r="P39" s="9" t="s">
        <v>101</v>
      </c>
      <c r="Q39" s="9" t="s">
        <v>31</v>
      </c>
      <c r="R39" s="9" t="s">
        <v>102</v>
      </c>
    </row>
    <row r="40" ht="48" spans="1:18">
      <c r="A40" s="9">
        <v>17</v>
      </c>
      <c r="B40" s="9" t="s">
        <v>20</v>
      </c>
      <c r="C40" s="9" t="s">
        <v>21</v>
      </c>
      <c r="D40" s="9" t="s">
        <v>71</v>
      </c>
      <c r="E40" s="9" t="s">
        <v>154</v>
      </c>
      <c r="F40" s="10" t="s">
        <v>115</v>
      </c>
      <c r="G40" s="9" t="s">
        <v>24</v>
      </c>
      <c r="H40" s="9" t="s">
        <v>107</v>
      </c>
      <c r="I40" s="9" t="s">
        <v>26</v>
      </c>
      <c r="J40" s="10" t="s">
        <v>64</v>
      </c>
      <c r="K40" s="9" t="s">
        <v>155</v>
      </c>
      <c r="L40" s="12">
        <v>75.2</v>
      </c>
      <c r="M40" s="9" t="s">
        <v>29</v>
      </c>
      <c r="N40" s="9">
        <v>625</v>
      </c>
      <c r="O40" s="9">
        <v>2259</v>
      </c>
      <c r="P40" s="9" t="s">
        <v>101</v>
      </c>
      <c r="Q40" s="9" t="s">
        <v>31</v>
      </c>
      <c r="R40" s="9" t="s">
        <v>102</v>
      </c>
    </row>
    <row r="41" ht="48" spans="1:18">
      <c r="A41" s="9">
        <v>18</v>
      </c>
      <c r="B41" s="9" t="s">
        <v>20</v>
      </c>
      <c r="C41" s="9" t="s">
        <v>21</v>
      </c>
      <c r="D41" s="9" t="s">
        <v>33</v>
      </c>
      <c r="E41" s="9" t="s">
        <v>156</v>
      </c>
      <c r="F41" s="10" t="s">
        <v>115</v>
      </c>
      <c r="G41" s="9" t="s">
        <v>24</v>
      </c>
      <c r="H41" s="10" t="s">
        <v>157</v>
      </c>
      <c r="I41" s="9" t="s">
        <v>26</v>
      </c>
      <c r="J41" s="10" t="s">
        <v>64</v>
      </c>
      <c r="K41" s="10" t="s">
        <v>158</v>
      </c>
      <c r="L41" s="12">
        <v>43.84</v>
      </c>
      <c r="M41" s="9" t="s">
        <v>29</v>
      </c>
      <c r="N41" s="10">
        <v>442</v>
      </c>
      <c r="O41" s="10">
        <v>1766</v>
      </c>
      <c r="P41" s="9" t="s">
        <v>101</v>
      </c>
      <c r="Q41" s="9" t="s">
        <v>31</v>
      </c>
      <c r="R41" s="9" t="s">
        <v>102</v>
      </c>
    </row>
    <row r="42" ht="48" spans="1:18">
      <c r="A42" s="9">
        <v>19</v>
      </c>
      <c r="B42" s="9" t="s">
        <v>20</v>
      </c>
      <c r="C42" s="9" t="s">
        <v>21</v>
      </c>
      <c r="D42" s="9" t="s">
        <v>41</v>
      </c>
      <c r="E42" s="9" t="s">
        <v>159</v>
      </c>
      <c r="F42" s="10" t="s">
        <v>115</v>
      </c>
      <c r="G42" s="9" t="s">
        <v>24</v>
      </c>
      <c r="H42" s="10" t="s">
        <v>160</v>
      </c>
      <c r="I42" s="9" t="s">
        <v>26</v>
      </c>
      <c r="J42" s="10" t="s">
        <v>64</v>
      </c>
      <c r="K42" s="10" t="s">
        <v>161</v>
      </c>
      <c r="L42" s="12">
        <v>53.76</v>
      </c>
      <c r="M42" s="9" t="s">
        <v>29</v>
      </c>
      <c r="N42" s="10">
        <v>750</v>
      </c>
      <c r="O42" s="10">
        <v>3680</v>
      </c>
      <c r="P42" s="9" t="s">
        <v>101</v>
      </c>
      <c r="Q42" s="9" t="s">
        <v>31</v>
      </c>
      <c r="R42" s="9" t="s">
        <v>102</v>
      </c>
    </row>
    <row r="43" ht="48" spans="1:18">
      <c r="A43" s="9">
        <v>20</v>
      </c>
      <c r="B43" s="9" t="s">
        <v>20</v>
      </c>
      <c r="C43" s="9" t="s">
        <v>21</v>
      </c>
      <c r="D43" s="9" t="s">
        <v>162</v>
      </c>
      <c r="E43" s="10" t="s">
        <v>163</v>
      </c>
      <c r="F43" s="10" t="s">
        <v>115</v>
      </c>
      <c r="G43" s="9" t="s">
        <v>24</v>
      </c>
      <c r="H43" s="9" t="s">
        <v>164</v>
      </c>
      <c r="I43" s="10" t="s">
        <v>36</v>
      </c>
      <c r="J43" s="10" t="s">
        <v>64</v>
      </c>
      <c r="K43" s="9" t="s">
        <v>165</v>
      </c>
      <c r="L43" s="12">
        <v>71.68</v>
      </c>
      <c r="M43" s="9" t="s">
        <v>29</v>
      </c>
      <c r="N43" s="13">
        <v>442</v>
      </c>
      <c r="O43" s="13">
        <v>1826</v>
      </c>
      <c r="P43" s="9" t="s">
        <v>101</v>
      </c>
      <c r="Q43" s="9" t="s">
        <v>31</v>
      </c>
      <c r="R43" s="9" t="s">
        <v>102</v>
      </c>
    </row>
    <row r="44" ht="48" spans="1:18">
      <c r="A44" s="9">
        <v>21</v>
      </c>
      <c r="B44" s="9" t="s">
        <v>20</v>
      </c>
      <c r="C44" s="9" t="s">
        <v>21</v>
      </c>
      <c r="D44" s="9" t="s">
        <v>162</v>
      </c>
      <c r="E44" s="10" t="s">
        <v>166</v>
      </c>
      <c r="F44" s="10" t="s">
        <v>115</v>
      </c>
      <c r="G44" s="9" t="s">
        <v>24</v>
      </c>
      <c r="H44" s="10" t="s">
        <v>167</v>
      </c>
      <c r="I44" s="10" t="s">
        <v>36</v>
      </c>
      <c r="J44" s="10" t="s">
        <v>64</v>
      </c>
      <c r="K44" s="10" t="s">
        <v>168</v>
      </c>
      <c r="L44" s="12">
        <v>72</v>
      </c>
      <c r="M44" s="9" t="s">
        <v>29</v>
      </c>
      <c r="N44" s="10">
        <v>375</v>
      </c>
      <c r="O44" s="10">
        <v>1361</v>
      </c>
      <c r="P44" s="9" t="s">
        <v>101</v>
      </c>
      <c r="Q44" s="9" t="s">
        <v>31</v>
      </c>
      <c r="R44" s="9" t="s">
        <v>102</v>
      </c>
    </row>
    <row r="45" ht="48" spans="1:18">
      <c r="A45" s="9">
        <v>22</v>
      </c>
      <c r="B45" s="9" t="s">
        <v>20</v>
      </c>
      <c r="C45" s="9" t="s">
        <v>21</v>
      </c>
      <c r="D45" s="9" t="s">
        <v>104</v>
      </c>
      <c r="E45" s="10" t="s">
        <v>169</v>
      </c>
      <c r="F45" s="10" t="s">
        <v>115</v>
      </c>
      <c r="G45" s="9" t="s">
        <v>24</v>
      </c>
      <c r="H45" s="10" t="s">
        <v>170</v>
      </c>
      <c r="I45" s="9" t="s">
        <v>26</v>
      </c>
      <c r="J45" s="10" t="s">
        <v>64</v>
      </c>
      <c r="K45" s="10" t="s">
        <v>171</v>
      </c>
      <c r="L45" s="12">
        <v>2.14176</v>
      </c>
      <c r="M45" s="9" t="s">
        <v>29</v>
      </c>
      <c r="N45" s="10">
        <v>306</v>
      </c>
      <c r="O45" s="10">
        <v>1180</v>
      </c>
      <c r="P45" s="9" t="s">
        <v>172</v>
      </c>
      <c r="Q45" s="9" t="s">
        <v>31</v>
      </c>
      <c r="R45" s="9" t="s">
        <v>67</v>
      </c>
    </row>
  </sheetData>
  <sheetProtection formatCells="0" insertHyperlinks="0" autoFilter="0"/>
  <autoFilter xmlns:etc="http://www.wps.cn/officeDocument/2017/etCustomData" ref="A2:R45" etc:filterBottomFollowUsedRange="0">
    <extLst/>
  </autoFilter>
  <conditionalFormatting sqref="E2">
    <cfRule type="duplicateValues" dxfId="0" priority="11"/>
  </conditionalFormatting>
  <conditionalFormatting sqref="E4:E9 E10 E11:E22 E23 E24:E45">
    <cfRule type="duplicateValues" dxfId="0" priority="1"/>
  </conditionalFormatting>
  <printOptions horizontalCentered="1"/>
  <pageMargins left="0.25" right="0.25" top="0.75" bottom="0.75" header="0.298611111111111" footer="0.298611111111111"/>
  <pageSetup paperSize="9" scale="73"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2025-01-07T02:28:57Z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7CCA75A23DF6487C801A4331E28BE0BB_13</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