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3" activeTab="7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'10一般公共预算基本支出表'!$A$1:$F$6</definedName>
    <definedName name="_xlnm.Print_Area" localSheetId="0">'1部门收支总体情况表'!$A$1:$Q$30</definedName>
    <definedName name="_xlnm.Print_Area" localSheetId="1">'2收入预算总体情况表'!$A$1:$V$6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'6一般公共预算基本支出经济分类汇总表'!$A$1:$T$7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<sst xmlns="http://schemas.openxmlformats.org/spreadsheetml/2006/main" count="2930" uniqueCount="322">
  <si>
    <t>预算01表</t>
  </si>
  <si>
    <t>2020年部门收支预算总表</t>
  </si>
  <si>
    <t>部门名称：尉氏县教育体育局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</si>
  <si>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</si>
  <si>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</si>
  <si>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</si>
  <si>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</si>
  <si>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</si>
  <si>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</si>
  <si>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</si>
  <si>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</si>
  <si>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</si>
  <si>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</si>
  <si>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</si>
  <si>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</si>
  <si>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</si>
  <si>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</si>
  <si>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</si>
  <si>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</si>
  <si>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</si>
  <si>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</si>
  <si>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</si>
  <si>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</si>
  <si>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</si>
  <si>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</si>
  <si>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</si>
  <si>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</si>
  <si>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</si>
  <si>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</si>
  <si>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</si>
  <si>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</si>
  <si>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</si>
  <si>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</si>
  <si>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</si>
  <si>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</si>
  <si>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</si>
  <si>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</si>
  <si>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</si>
  <si>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</si>
  <si>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</si>
  <si>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</si>
  <si>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</si>
  <si>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</si>
  <si>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</si>
  <si>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</si>
  <si>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</si>
  <si>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</si>
  <si>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</si>
  <si>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</si>
  <si>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</si>
  <si>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</si>
  <si>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</si>
  <si>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</si>
  <si>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</si>
  <si>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</si>
  <si>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</si>
  <si>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</si>
  <si>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</si>
  <si>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</si>
  <si>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</si>
  <si>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</si>
  <si>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</si>
  <si>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</si>
  <si>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</si>
  <si>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</si>
  <si>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</si>
  <si>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</si>
  <si>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</si>
  <si>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</si>
  <si>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</si>
  <si>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</si>
  <si>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</si>
  <si>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</si>
  <si>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</si>
  <si>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</si>
  <si>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</si>
  <si>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</si>
  <si>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</si>
  <si>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</si>
  <si>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</si>
  <si>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</si>
  <si>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</si>
  <si>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312</t>
  </si>
  <si>
    <t>尉氏县教育局</t>
  </si>
  <si>
    <t>312001</t>
  </si>
  <si>
    <t>尉氏县教育体育局</t>
  </si>
  <si>
    <t>201</t>
  </si>
  <si>
    <t>11</t>
  </si>
  <si>
    <t>05</t>
  </si>
  <si>
    <t>派驻派出机构</t>
  </si>
  <si>
    <t>205</t>
  </si>
  <si>
    <t>01</t>
  </si>
  <si>
    <t>行政运行</t>
  </si>
  <si>
    <t>02</t>
  </si>
  <si>
    <t>普通教育</t>
  </si>
  <si>
    <t>208</t>
  </si>
  <si>
    <t>行政单位离退休</t>
  </si>
  <si>
    <t>26</t>
  </si>
  <si>
    <t>99</t>
  </si>
  <si>
    <t>财政对其他基本养老保险基金的补助</t>
  </si>
  <si>
    <t>27</t>
  </si>
  <si>
    <t>财政对失业保险基金的补助</t>
  </si>
  <si>
    <t>财政对工伤保险基金的补助</t>
  </si>
  <si>
    <t>03</t>
  </si>
  <si>
    <t>财政对生育保险基金的补助</t>
  </si>
  <si>
    <t>210</t>
  </si>
  <si>
    <t>行政单位医疗</t>
  </si>
  <si>
    <t>312002</t>
  </si>
  <si>
    <t>尉氏县普通教育教研室</t>
  </si>
  <si>
    <t>其他教育支出</t>
  </si>
  <si>
    <t>事业单位离退休</t>
  </si>
  <si>
    <t>事业单位医疗</t>
  </si>
  <si>
    <t>312003</t>
  </si>
  <si>
    <t>尉氏县青少年学生校外活动中心</t>
  </si>
  <si>
    <t>312004</t>
  </si>
  <si>
    <t>尉氏县直属机关幼儿园</t>
  </si>
  <si>
    <t>学前教育</t>
  </si>
  <si>
    <t>213</t>
  </si>
  <si>
    <t>312005</t>
  </si>
  <si>
    <t>尉氏县实验小学</t>
  </si>
  <si>
    <t>小学教育</t>
  </si>
  <si>
    <t>312006</t>
  </si>
  <si>
    <t>河南省尉氏县实验初级中学</t>
  </si>
  <si>
    <t>档案事务</t>
  </si>
  <si>
    <t>初中教育</t>
  </si>
  <si>
    <t>312007</t>
  </si>
  <si>
    <t>尉氏县第三初级中学</t>
  </si>
  <si>
    <t>312008</t>
  </si>
  <si>
    <t>尉氏县广播电视大学附属中学</t>
  </si>
  <si>
    <t>312009</t>
  </si>
  <si>
    <t>尉氏县城关镇中心学校</t>
  </si>
  <si>
    <t>312010</t>
  </si>
  <si>
    <t>尉氏县大桥乡中心学校</t>
  </si>
  <si>
    <t>312011</t>
  </si>
  <si>
    <t>尉氏县邢庄乡中心学校</t>
  </si>
  <si>
    <t>312012</t>
  </si>
  <si>
    <t>尉氏县门楼任乡中心学校</t>
  </si>
  <si>
    <t>312013</t>
  </si>
  <si>
    <t>尉氏县大马乡中心学校</t>
  </si>
  <si>
    <t>312014</t>
  </si>
  <si>
    <t>尉氏县大营镇中心学校</t>
  </si>
  <si>
    <t>312015</t>
  </si>
  <si>
    <t>尉氏县岗李乡中心学校</t>
  </si>
  <si>
    <t>206</t>
  </si>
  <si>
    <t>07</t>
  </si>
  <si>
    <t>科学技术普及</t>
  </si>
  <si>
    <t>312016</t>
  </si>
  <si>
    <t>尉氏县洧川镇中心学校</t>
  </si>
  <si>
    <t>312017</t>
  </si>
  <si>
    <t>尉氏县朱曲镇中心学校</t>
  </si>
  <si>
    <t>312018</t>
  </si>
  <si>
    <t>尉氏县蔡庄镇中心学校</t>
  </si>
  <si>
    <t>312019</t>
  </si>
  <si>
    <t>尉氏县南曹乡中心学校</t>
  </si>
  <si>
    <t>312020</t>
  </si>
  <si>
    <t>尉氏县小陈乡中心学校</t>
  </si>
  <si>
    <t>312021</t>
  </si>
  <si>
    <t>尉氏县永兴镇中心学校</t>
  </si>
  <si>
    <t>312022</t>
  </si>
  <si>
    <t>尉氏县张市镇中心学校</t>
  </si>
  <si>
    <t>312023</t>
  </si>
  <si>
    <t>尉氏县十八里镇中心学校</t>
  </si>
  <si>
    <t>特殊教育</t>
  </si>
  <si>
    <t>312024</t>
  </si>
  <si>
    <t>尉氏县水坡镇中心学校</t>
  </si>
  <si>
    <t>207</t>
  </si>
  <si>
    <t>体育</t>
  </si>
  <si>
    <t>312025</t>
  </si>
  <si>
    <t>尉氏县庄头乡中心学校</t>
  </si>
  <si>
    <t>教育管理事务</t>
  </si>
  <si>
    <t>312026</t>
  </si>
  <si>
    <t>尉氏县第三高级中学</t>
  </si>
  <si>
    <t>04</t>
  </si>
  <si>
    <t>高中教育</t>
  </si>
  <si>
    <t>文化和旅游</t>
  </si>
  <si>
    <t>312029</t>
  </si>
  <si>
    <t>尉氏县职业技术教育中心</t>
  </si>
  <si>
    <t>中等职业教育</t>
  </si>
  <si>
    <t>312030</t>
  </si>
  <si>
    <t>尉氏县第二职业高中</t>
  </si>
  <si>
    <t>312032</t>
  </si>
  <si>
    <t>尉氏县成人中等专业学校</t>
  </si>
  <si>
    <t>成人中等教育</t>
  </si>
  <si>
    <t>312033</t>
  </si>
  <si>
    <t>尉氏县特殊教育学校</t>
  </si>
  <si>
    <t>特殊学校教育</t>
  </si>
  <si>
    <t>312034</t>
  </si>
  <si>
    <t>尉氏县城关镇西关小学</t>
  </si>
  <si>
    <t>312035</t>
  </si>
  <si>
    <t>河南省尉氏县建设路小学</t>
  </si>
  <si>
    <t>职业教育</t>
  </si>
  <si>
    <t>312036</t>
  </si>
  <si>
    <t>开封市第三师范附属小学</t>
  </si>
  <si>
    <t>312043</t>
  </si>
  <si>
    <t>尉氏县第二实验小学</t>
  </si>
  <si>
    <t>文物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</si>
  <si>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</si>
  <si>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</si>
  <si>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</si>
  <si>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</si>
  <si>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</si>
  <si>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</si>
  <si>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</si>
  <si>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</si>
  <si>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</si>
  <si>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</si>
  <si>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</si>
  <si>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</si>
  <si>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</si>
  <si>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</si>
  <si>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</si>
  <si>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</si>
  <si>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</si>
  <si>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</si>
  <si>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</si>
  <si>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</si>
  <si>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</si>
  <si>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</si>
  <si>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</si>
  <si>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</si>
  <si>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</si>
  <si>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</si>
  <si>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</si>
  <si>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</si>
  <si>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</si>
  <si>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</si>
  <si>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</si>
  <si>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</si>
  <si>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</si>
  <si>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</si>
  <si>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</si>
  <si>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</si>
  <si>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</si>
  <si>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</si>
  <si>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</si>
  <si>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</si>
  <si>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</si>
  <si>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</si>
  <si>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</si>
  <si>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</si>
  <si>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</si>
  <si>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</si>
  <si>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</si>
  <si>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</si>
  <si>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</si>
  <si>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</si>
  <si>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</si>
  <si>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</si>
  <si>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</si>
  <si>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</si>
  <si>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</si>
  <si>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</si>
  <si>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</si>
  <si>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 xml:space="preserve">  基本工资</t>
  </si>
  <si>
    <t>工资奖金津补贴</t>
  </si>
  <si>
    <t xml:space="preserve">  事业绩效工资</t>
  </si>
  <si>
    <t>津贴补贴</t>
  </si>
  <si>
    <t>10</t>
  </si>
  <si>
    <t>职工基本医疗保险缴费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</si>
  <si>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</t>
    </r>
  </si>
  <si>
    <t>社会保障缴费</t>
  </si>
  <si>
    <t>08</t>
  </si>
  <si>
    <t>机关事业单位基本养老保险缴费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</si>
  <si>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</t>
    </r>
  </si>
  <si>
    <t>其他社会保障缴费</t>
  </si>
  <si>
    <r>
      <rPr>
        <sz val="12"/>
        <rFont val="宋体"/>
        <charset val="134"/>
      </rPr>
      <t>02</t>
    </r>
  </si>
  <si>
    <t xml:space="preserve">  生活补助</t>
  </si>
  <si>
    <t>社会福利和救助</t>
  </si>
  <si>
    <t xml:space="preserve">  退休费</t>
  </si>
  <si>
    <t>509</t>
  </si>
  <si>
    <t>离退休费</t>
  </si>
  <si>
    <t>302</t>
  </si>
  <si>
    <t>办公费</t>
  </si>
  <si>
    <r>
      <rPr>
        <sz val="12"/>
        <rFont val="宋体"/>
        <charset val="134"/>
      </rPr>
      <t>5</t>
    </r>
    <r>
      <rPr>
        <sz val="10"/>
        <rFont val="宋体"/>
        <charset val="134"/>
      </rPr>
      <t>02</t>
    </r>
  </si>
  <si>
    <r>
      <rPr>
        <sz val="12"/>
        <rFont val="宋体"/>
        <charset val="134"/>
      </rPr>
      <t>0</t>
    </r>
    <r>
      <rPr>
        <sz val="10"/>
        <rFont val="宋体"/>
        <charset val="134"/>
      </rPr>
      <t>1</t>
    </r>
  </si>
  <si>
    <t>17</t>
  </si>
  <si>
    <t>公务接待费</t>
  </si>
  <si>
    <r>
      <rPr>
        <sz val="12"/>
        <rFont val="宋体"/>
        <charset val="134"/>
      </rPr>
      <t>0</t>
    </r>
    <r>
      <rPr>
        <sz val="10"/>
        <rFont val="宋体"/>
        <charset val="134"/>
      </rPr>
      <t>6</t>
    </r>
  </si>
  <si>
    <t>31</t>
  </si>
  <si>
    <t>公务用车运行维护费</t>
  </si>
  <si>
    <r>
      <rPr>
        <sz val="12"/>
        <rFont val="宋体"/>
        <charset val="134"/>
      </rPr>
      <t>0</t>
    </r>
    <r>
      <rPr>
        <sz val="10"/>
        <rFont val="宋体"/>
        <charset val="134"/>
      </rPr>
      <t>8</t>
    </r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</si>
  <si>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9</t>
    </r>
  </si>
  <si>
    <t>其他商品和服务支出</t>
  </si>
  <si>
    <r>
      <rPr>
        <sz val="12"/>
        <rFont val="宋体"/>
        <charset val="134"/>
      </rPr>
      <t>9</t>
    </r>
    <r>
      <rPr>
        <sz val="10"/>
        <rFont val="宋体"/>
        <charset val="134"/>
      </rPr>
      <t>9</t>
    </r>
  </si>
  <si>
    <t>预算07表</t>
  </si>
  <si>
    <t>2020年一般公共预算“三公”经费支出情况表</t>
  </si>
  <si>
    <t>部门名称:尉氏县教育体育局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</si>
  <si>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</si>
  <si>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</si>
  <si>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</si>
  <si>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</si>
  <si>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</si>
  <si>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</si>
  <si>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</si>
  <si>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</si>
  <si>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</si>
  <si>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</si>
  <si>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</si>
  <si>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</si>
  <si>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</si>
  <si>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t>说明：我单位无此项支出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</si>
  <si>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</si>
  <si>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</si>
  <si>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</si>
  <si>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</si>
  <si>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</si>
  <si>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</si>
  <si>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</si>
  <si>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</si>
  <si>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</si>
  <si>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</si>
  <si>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</si>
  <si>
    <t>印刷费</t>
  </si>
  <si>
    <t>水费</t>
  </si>
  <si>
    <t>06</t>
  </si>
  <si>
    <t>电费</t>
  </si>
  <si>
    <t>邮电费</t>
  </si>
  <si>
    <t>09</t>
  </si>
  <si>
    <t>物业管理费</t>
  </si>
  <si>
    <t>差旅费</t>
  </si>
  <si>
    <t>13</t>
  </si>
  <si>
    <t>维修（护）费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</si>
</sst>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176" formatCode="0.000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_ "/>
    <numFmt numFmtId="43" formatCode="_ * #,##0.00_ ;_ * \-#,##0.00_ ;_ * &quot;-&quot;??_ ;_ @_ "/>
    <numFmt numFmtId="178" formatCode="00"/>
    <numFmt numFmtId="179" formatCode="0000"/>
    <numFmt numFmtId="180" formatCode="#,##0.0_);[Red]\(#,##0.0\)"/>
    <numFmt numFmtId="181" formatCode="0.0000_);[Red]\(0.0000\)"/>
    <numFmt numFmtId="182" formatCode="* #,##0.00;* \-#,##0.00;* &quot;&quot;??;@"/>
    <numFmt numFmtId="183" formatCode="0\.0000"/>
    <numFmt numFmtId="184" formatCode="0_);[Red]\(0\)"/>
  </numFmts>
  <fonts count="35"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10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9" borderId="17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2" borderId="2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" borderId="16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2" borderId="17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6" fillId="0" borderId="0"/>
    <xf numFmtId="0" fontId="34" fillId="25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96" applyFont="1"/>
    <xf numFmtId="0" fontId="2" fillId="0" borderId="0" xfId="96" applyFont="1" applyAlignment="1">
      <alignment horizontal="right"/>
    </xf>
    <xf numFmtId="0" fontId="3" fillId="0" borderId="0" xfId="92" applyNumberFormat="1" applyFont="1" applyFill="1" applyAlignment="1" applyProtection="1">
      <alignment horizontal="center" vertical="center"/>
    </xf>
    <xf numFmtId="0" fontId="2" fillId="0" borderId="1" xfId="96" applyFont="1" applyBorder="1" applyAlignment="1">
      <alignment horizontal="center" vertical="center"/>
    </xf>
    <xf numFmtId="0" fontId="2" fillId="0" borderId="2" xfId="96" applyFont="1" applyBorder="1" applyAlignment="1">
      <alignment horizontal="center" vertical="center"/>
    </xf>
    <xf numFmtId="0" fontId="2" fillId="0" borderId="3" xfId="96" applyFont="1" applyBorder="1" applyAlignment="1">
      <alignment horizontal="center" vertical="center"/>
    </xf>
    <xf numFmtId="0" fontId="2" fillId="0" borderId="4" xfId="96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2" fillId="0" borderId="6" xfId="96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/>
    <xf numFmtId="49" fontId="1" fillId="0" borderId="5" xfId="0" applyNumberFormat="1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 applyProtection="1">
      <alignment horizontal="center" wrapText="1"/>
    </xf>
    <xf numFmtId="176" fontId="1" fillId="0" borderId="5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/>
    </xf>
    <xf numFmtId="0" fontId="1" fillId="0" borderId="5" xfId="94" applyNumberFormat="1" applyFont="1" applyFill="1" applyBorder="1" applyAlignment="1">
      <alignment horizontal="center" vertical="center"/>
    </xf>
    <xf numFmtId="49" fontId="1" fillId="0" borderId="5" xfId="94" applyNumberFormat="1" applyFont="1" applyFill="1" applyBorder="1" applyAlignment="1">
      <alignment horizontal="center" vertical="center"/>
    </xf>
    <xf numFmtId="176" fontId="1" fillId="0" borderId="5" xfId="93" applyNumberFormat="1" applyFont="1" applyFill="1" applyBorder="1" applyAlignment="1">
      <alignment horizontal="center" vertical="center"/>
    </xf>
    <xf numFmtId="0" fontId="0" fillId="0" borderId="0" xfId="88" applyFont="1" applyFill="1"/>
    <xf numFmtId="0" fontId="4" fillId="0" borderId="0" xfId="88" applyFill="1"/>
    <xf numFmtId="178" fontId="1" fillId="0" borderId="0" xfId="88" applyNumberFormat="1" applyFont="1" applyFill="1" applyAlignment="1" applyProtection="1">
      <alignment horizontal="center" vertical="center"/>
    </xf>
    <xf numFmtId="179" fontId="1" fillId="0" borderId="0" xfId="88" applyNumberFormat="1" applyFont="1" applyFill="1" applyAlignment="1" applyProtection="1">
      <alignment horizontal="center" vertical="center"/>
    </xf>
    <xf numFmtId="0" fontId="1" fillId="0" borderId="0" xfId="88" applyNumberFormat="1" applyFont="1" applyFill="1" applyAlignment="1" applyProtection="1">
      <alignment horizontal="right" vertical="center"/>
    </xf>
    <xf numFmtId="0" fontId="1" fillId="0" borderId="0" xfId="88" applyNumberFormat="1" applyFont="1" applyFill="1" applyAlignment="1" applyProtection="1">
      <alignment horizontal="left" vertical="center" wrapText="1"/>
    </xf>
    <xf numFmtId="180" fontId="1" fillId="0" borderId="0" xfId="88" applyNumberFormat="1" applyFont="1" applyFill="1" applyAlignment="1" applyProtection="1">
      <alignment vertical="center"/>
    </xf>
    <xf numFmtId="0" fontId="5" fillId="0" borderId="0" xfId="88" applyNumberFormat="1" applyFont="1" applyFill="1" applyAlignment="1" applyProtection="1">
      <alignment horizontal="centerContinuous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180" fontId="1" fillId="0" borderId="7" xfId="88" applyNumberFormat="1" applyFont="1" applyFill="1" applyBorder="1" applyAlignment="1" applyProtection="1">
      <alignment vertical="center"/>
    </xf>
    <xf numFmtId="0" fontId="1" fillId="0" borderId="5" xfId="88" applyNumberFormat="1" applyFont="1" applyFill="1" applyBorder="1" applyAlignment="1" applyProtection="1">
      <alignment horizontal="centerContinuous" vertical="center"/>
    </xf>
    <xf numFmtId="0" fontId="1" fillId="0" borderId="5" xfId="88" applyNumberFormat="1" applyFont="1" applyFill="1" applyBorder="1" applyAlignment="1" applyProtection="1">
      <alignment horizontal="center" vertical="center" wrapText="1"/>
    </xf>
    <xf numFmtId="0" fontId="1" fillId="0" borderId="2" xfId="88" applyNumberFormat="1" applyFont="1" applyFill="1" applyBorder="1" applyAlignment="1" applyProtection="1">
      <alignment horizontal="centerContinuous" vertical="center"/>
    </xf>
    <xf numFmtId="178" fontId="1" fillId="0" borderId="5" xfId="88" applyNumberFormat="1" applyFont="1" applyFill="1" applyBorder="1" applyAlignment="1" applyProtection="1">
      <alignment horizontal="center" vertical="center"/>
    </xf>
    <xf numFmtId="179" fontId="1" fillId="0" borderId="5" xfId="88" applyNumberFormat="1" applyFont="1" applyFill="1" applyBorder="1" applyAlignment="1" applyProtection="1">
      <alignment horizontal="center" vertical="center"/>
    </xf>
    <xf numFmtId="0" fontId="1" fillId="0" borderId="3" xfId="88" applyNumberFormat="1" applyFont="1" applyFill="1" applyBorder="1" applyAlignment="1" applyProtection="1">
      <alignment horizontal="center" vertical="center" wrapText="1"/>
    </xf>
    <xf numFmtId="0" fontId="1" fillId="0" borderId="5" xfId="88" applyNumberFormat="1" applyFont="1" applyFill="1" applyBorder="1" applyAlignment="1" applyProtection="1">
      <alignment horizontal="center" vertical="center"/>
    </xf>
    <xf numFmtId="49" fontId="1" fillId="0" borderId="5" xfId="88" applyNumberFormat="1" applyFont="1" applyFill="1" applyBorder="1" applyAlignment="1" applyProtection="1">
      <alignment horizontal="right" vertical="center"/>
    </xf>
    <xf numFmtId="49" fontId="1" fillId="0" borderId="5" xfId="88" applyNumberFormat="1" applyFont="1" applyFill="1" applyBorder="1" applyAlignment="1" applyProtection="1">
      <alignment horizontal="left" vertical="center" wrapText="1"/>
    </xf>
    <xf numFmtId="177" fontId="1" fillId="0" borderId="0" xfId="88" applyNumberFormat="1" applyFont="1" applyFill="1" applyAlignment="1" applyProtection="1">
      <alignment vertical="center"/>
    </xf>
    <xf numFmtId="180" fontId="4" fillId="0" borderId="0" xfId="88" applyNumberFormat="1" applyFont="1" applyFill="1" applyAlignment="1" applyProtection="1">
      <alignment horizontal="right" vertical="center"/>
    </xf>
    <xf numFmtId="0" fontId="1" fillId="0" borderId="3" xfId="88" applyNumberFormat="1" applyFont="1" applyFill="1" applyBorder="1" applyAlignment="1" applyProtection="1">
      <alignment horizontal="centerContinuous" vertical="center"/>
    </xf>
    <xf numFmtId="0" fontId="1" fillId="0" borderId="1" xfId="88" applyNumberFormat="1" applyFont="1" applyFill="1" applyBorder="1" applyAlignment="1" applyProtection="1">
      <alignment horizontal="centerContinuous" vertical="center"/>
    </xf>
    <xf numFmtId="0" fontId="1" fillId="0" borderId="5" xfId="88" applyFont="1" applyFill="1" applyBorder="1" applyAlignment="1">
      <alignment horizontal="center" vertical="center"/>
    </xf>
    <xf numFmtId="0" fontId="1" fillId="0" borderId="0" xfId="88" applyFont="1" applyFill="1" applyAlignment="1">
      <alignment horizontal="center" vertical="center"/>
    </xf>
    <xf numFmtId="0" fontId="4" fillId="0" borderId="0" xfId="90" applyFill="1"/>
    <xf numFmtId="178" fontId="1" fillId="0" borderId="0" xfId="90" applyNumberFormat="1" applyFont="1" applyFill="1" applyAlignment="1" applyProtection="1">
      <alignment horizontal="center" vertical="center"/>
    </xf>
    <xf numFmtId="179" fontId="1" fillId="0" borderId="0" xfId="90" applyNumberFormat="1" applyFont="1" applyFill="1" applyAlignment="1" applyProtection="1">
      <alignment horizontal="center" vertical="center"/>
    </xf>
    <xf numFmtId="0" fontId="1" fillId="0" borderId="0" xfId="90" applyNumberFormat="1" applyFont="1" applyFill="1" applyAlignment="1" applyProtection="1">
      <alignment horizontal="right" vertical="center"/>
    </xf>
    <xf numFmtId="0" fontId="1" fillId="0" borderId="0" xfId="90" applyNumberFormat="1" applyFont="1" applyFill="1" applyAlignment="1" applyProtection="1">
      <alignment horizontal="left" vertical="center" wrapText="1"/>
    </xf>
    <xf numFmtId="180" fontId="1" fillId="0" borderId="0" xfId="90" applyNumberFormat="1" applyFont="1" applyFill="1" applyAlignment="1" applyProtection="1">
      <alignment vertical="center"/>
    </xf>
    <xf numFmtId="0" fontId="5" fillId="0" borderId="0" xfId="90" applyNumberFormat="1" applyFont="1" applyFill="1" applyAlignment="1" applyProtection="1">
      <alignment horizontal="centerContinuous" vertical="center"/>
    </xf>
    <xf numFmtId="0" fontId="1" fillId="0" borderId="7" xfId="0" applyFont="1" applyFill="1" applyBorder="1" applyAlignment="1">
      <alignment horizontal="left" vertical="center"/>
    </xf>
    <xf numFmtId="180" fontId="1" fillId="0" borderId="7" xfId="90" applyNumberFormat="1" applyFont="1" applyFill="1" applyBorder="1" applyAlignment="1" applyProtection="1">
      <alignment vertical="center"/>
    </xf>
    <xf numFmtId="0" fontId="1" fillId="0" borderId="5" xfId="90" applyNumberFormat="1" applyFont="1" applyFill="1" applyBorder="1" applyAlignment="1" applyProtection="1">
      <alignment horizontal="centerContinuous" vertical="center"/>
    </xf>
    <xf numFmtId="0" fontId="1" fillId="0" borderId="5" xfId="90" applyNumberFormat="1" applyFont="1" applyFill="1" applyBorder="1" applyAlignment="1" applyProtection="1">
      <alignment horizontal="center" vertical="center" wrapText="1"/>
    </xf>
    <xf numFmtId="0" fontId="1" fillId="0" borderId="2" xfId="90" applyNumberFormat="1" applyFont="1" applyFill="1" applyBorder="1" applyAlignment="1" applyProtection="1">
      <alignment horizontal="centerContinuous" vertical="center"/>
    </xf>
    <xf numFmtId="178" fontId="1" fillId="0" borderId="5" xfId="90" applyNumberFormat="1" applyFont="1" applyFill="1" applyBorder="1" applyAlignment="1" applyProtection="1">
      <alignment horizontal="center" vertical="center"/>
    </xf>
    <xf numFmtId="179" fontId="1" fillId="0" borderId="5" xfId="90" applyNumberFormat="1" applyFont="1" applyFill="1" applyBorder="1" applyAlignment="1" applyProtection="1">
      <alignment horizontal="center" vertical="center"/>
    </xf>
    <xf numFmtId="178" fontId="1" fillId="0" borderId="4" xfId="90" applyNumberFormat="1" applyFont="1" applyFill="1" applyBorder="1" applyAlignment="1" applyProtection="1">
      <alignment horizontal="center" vertical="center"/>
    </xf>
    <xf numFmtId="179" fontId="1" fillId="0" borderId="4" xfId="90" applyNumberFormat="1" applyFont="1" applyFill="1" applyBorder="1" applyAlignment="1" applyProtection="1">
      <alignment horizontal="center" vertical="center"/>
    </xf>
    <xf numFmtId="0" fontId="1" fillId="0" borderId="8" xfId="90" applyNumberFormat="1" applyFont="1" applyFill="1" applyBorder="1" applyAlignment="1" applyProtection="1">
      <alignment horizontal="center" vertical="center"/>
    </xf>
    <xf numFmtId="0" fontId="1" fillId="0" borderId="8" xfId="90" applyNumberFormat="1" applyFont="1" applyFill="1" applyBorder="1" applyAlignment="1" applyProtection="1">
      <alignment horizontal="center" vertical="center" wrapText="1"/>
    </xf>
    <xf numFmtId="0" fontId="1" fillId="0" borderId="4" xfId="9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177" fontId="1" fillId="0" borderId="0" xfId="90" applyNumberFormat="1" applyFont="1" applyFill="1" applyAlignment="1" applyProtection="1">
      <alignment vertical="center"/>
    </xf>
    <xf numFmtId="180" fontId="4" fillId="0" borderId="0" xfId="90" applyNumberFormat="1" applyFont="1" applyFill="1" applyAlignment="1" applyProtection="1">
      <alignment horizontal="right" vertical="center"/>
    </xf>
    <xf numFmtId="0" fontId="1" fillId="0" borderId="3" xfId="90" applyNumberFormat="1" applyFont="1" applyFill="1" applyBorder="1" applyAlignment="1" applyProtection="1">
      <alignment horizontal="centerContinuous" vertical="center"/>
    </xf>
    <xf numFmtId="0" fontId="1" fillId="0" borderId="1" xfId="90" applyNumberFormat="1" applyFont="1" applyFill="1" applyBorder="1" applyAlignment="1" applyProtection="1">
      <alignment horizontal="centerContinuous" vertical="center"/>
    </xf>
    <xf numFmtId="0" fontId="1" fillId="0" borderId="9" xfId="90" applyNumberFormat="1" applyFont="1" applyFill="1" applyBorder="1" applyAlignment="1" applyProtection="1">
      <alignment horizontal="center" vertical="center" wrapText="1"/>
    </xf>
    <xf numFmtId="0" fontId="1" fillId="0" borderId="5" xfId="90" applyNumberFormat="1" applyFont="1" applyFill="1" applyBorder="1" applyAlignment="1" applyProtection="1">
      <alignment horizontal="center" vertical="center"/>
    </xf>
    <xf numFmtId="0" fontId="1" fillId="0" borderId="10" xfId="90" applyNumberFormat="1" applyFont="1" applyFill="1" applyBorder="1" applyAlignment="1" applyProtection="1">
      <alignment horizontal="center" vertical="center" wrapText="1"/>
    </xf>
    <xf numFmtId="0" fontId="1" fillId="0" borderId="11" xfId="90" applyNumberFormat="1" applyFont="1" applyFill="1" applyBorder="1" applyAlignment="1" applyProtection="1">
      <alignment horizontal="center" vertical="center" wrapText="1"/>
    </xf>
    <xf numFmtId="0" fontId="1" fillId="0" borderId="12" xfId="9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181" fontId="0" fillId="0" borderId="0" xfId="0" applyNumberFormat="1" applyFill="1" applyAlignment="1">
      <alignment horizontal="center" vertical="center"/>
    </xf>
    <xf numFmtId="181" fontId="4" fillId="0" borderId="0" xfId="88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81" fontId="4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81" fontId="3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81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0" xfId="91" applyFont="1" applyFill="1" applyAlignment="1">
      <alignment vertical="center"/>
    </xf>
    <xf numFmtId="181" fontId="1" fillId="0" borderId="0" xfId="0" applyNumberFormat="1" applyFont="1" applyFill="1" applyAlignment="1">
      <alignment horizontal="center" vertical="center"/>
    </xf>
    <xf numFmtId="181" fontId="0" fillId="0" borderId="0" xfId="0" applyNumberFormat="1" applyFont="1" applyFill="1" applyAlignment="1">
      <alignment horizontal="center" vertical="center"/>
    </xf>
    <xf numFmtId="0" fontId="1" fillId="0" borderId="0" xfId="87" applyFont="1" applyFill="1"/>
    <xf numFmtId="49" fontId="1" fillId="0" borderId="0" xfId="87" applyNumberFormat="1" applyFont="1" applyFill="1"/>
    <xf numFmtId="182" fontId="1" fillId="0" borderId="0" xfId="84" applyNumberFormat="1" applyFont="1" applyFill="1" applyAlignment="1" applyProtection="1">
      <alignment horizontal="left" vertical="center" wrapText="1"/>
    </xf>
    <xf numFmtId="0" fontId="3" fillId="0" borderId="0" xfId="87" applyNumberFormat="1" applyFont="1" applyFill="1" applyAlignment="1" applyProtection="1">
      <alignment horizontal="centerContinuous" vertical="center"/>
    </xf>
    <xf numFmtId="49" fontId="3" fillId="0" borderId="0" xfId="87" applyNumberFormat="1" applyFont="1" applyFill="1" applyAlignment="1" applyProtection="1">
      <alignment horizontal="centerContinuous" vertical="center"/>
    </xf>
    <xf numFmtId="0" fontId="1" fillId="0" borderId="0" xfId="93" applyFont="1" applyFill="1" applyAlignment="1">
      <alignment horizontal="left" vertical="center"/>
    </xf>
    <xf numFmtId="0" fontId="1" fillId="0" borderId="0" xfId="93" applyFont="1" applyFill="1">
      <alignment vertical="center"/>
    </xf>
    <xf numFmtId="49" fontId="1" fillId="0" borderId="0" xfId="93" applyNumberFormat="1" applyFont="1" applyFill="1">
      <alignment vertical="center"/>
    </xf>
    <xf numFmtId="0" fontId="1" fillId="0" borderId="5" xfId="93" applyFont="1" applyFill="1" applyBorder="1" applyAlignment="1">
      <alignment horizontal="center" vertical="center"/>
    </xf>
    <xf numFmtId="0" fontId="1" fillId="0" borderId="5" xfId="87" applyNumberFormat="1" applyFont="1" applyFill="1" applyBorder="1" applyAlignment="1" applyProtection="1">
      <alignment horizontal="center" vertical="center"/>
    </xf>
    <xf numFmtId="0" fontId="1" fillId="0" borderId="5" xfId="85" applyFont="1" applyFill="1" applyBorder="1" applyAlignment="1">
      <alignment horizontal="center" vertical="center" wrapText="1"/>
    </xf>
    <xf numFmtId="0" fontId="1" fillId="0" borderId="5" xfId="87" applyNumberFormat="1" applyFont="1" applyFill="1" applyBorder="1" applyAlignment="1" applyProtection="1">
      <alignment horizontal="center" vertical="center" wrapText="1"/>
    </xf>
    <xf numFmtId="49" fontId="1" fillId="0" borderId="5" xfId="87" applyNumberFormat="1" applyFont="1" applyFill="1" applyBorder="1" applyAlignment="1" applyProtection="1">
      <alignment horizontal="center" vertical="center" wrapText="1"/>
    </xf>
    <xf numFmtId="0" fontId="1" fillId="0" borderId="5" xfId="87" applyFont="1" applyFill="1" applyBorder="1" applyAlignment="1">
      <alignment horizontal="center" vertical="center"/>
    </xf>
    <xf numFmtId="49" fontId="1" fillId="0" borderId="5" xfId="87" applyNumberFormat="1" applyFont="1" applyFill="1" applyBorder="1" applyAlignment="1">
      <alignment horizontal="center" vertical="center"/>
    </xf>
    <xf numFmtId="0" fontId="1" fillId="0" borderId="4" xfId="95" applyFont="1" applyFill="1" applyBorder="1" applyAlignment="1">
      <alignment horizontal="center" vertical="center"/>
    </xf>
    <xf numFmtId="176" fontId="1" fillId="0" borderId="5" xfId="93" applyNumberFormat="1" applyFont="1" applyFill="1" applyBorder="1">
      <alignment vertical="center"/>
    </xf>
    <xf numFmtId="0" fontId="0" fillId="0" borderId="5" xfId="81" applyFill="1" applyBorder="1" applyAlignment="1">
      <alignment horizontal="center" vertical="center"/>
    </xf>
    <xf numFmtId="49" fontId="0" fillId="0" borderId="5" xfId="81" applyNumberFormat="1" applyFill="1" applyBorder="1" applyAlignment="1">
      <alignment horizontal="center" vertical="center"/>
    </xf>
    <xf numFmtId="0" fontId="0" fillId="0" borderId="5" xfId="81" applyFill="1" applyBorder="1" applyAlignment="1">
      <alignment horizontal="center" vertical="center" wrapText="1"/>
    </xf>
    <xf numFmtId="49" fontId="0" fillId="0" borderId="5" xfId="81" applyNumberFormat="1" applyFont="1" applyFill="1" applyBorder="1" applyAlignment="1">
      <alignment horizontal="center" vertical="center"/>
    </xf>
    <xf numFmtId="0" fontId="0" fillId="0" borderId="5" xfId="81" applyFont="1" applyFill="1" applyBorder="1" applyAlignment="1">
      <alignment horizontal="center" vertical="center" wrapText="1"/>
    </xf>
    <xf numFmtId="49" fontId="1" fillId="0" borderId="5" xfId="89" applyNumberFormat="1" applyFont="1" applyFill="1" applyBorder="1" applyAlignment="1">
      <alignment horizontal="center" vertical="center" wrapText="1"/>
    </xf>
    <xf numFmtId="49" fontId="1" fillId="0" borderId="5" xfId="84" applyNumberFormat="1" applyFont="1" applyFill="1" applyBorder="1" applyAlignment="1">
      <alignment horizontal="center" vertical="center" wrapText="1"/>
    </xf>
    <xf numFmtId="183" fontId="1" fillId="0" borderId="5" xfId="93" applyNumberFormat="1" applyFont="1" applyFill="1" applyBorder="1">
      <alignment vertical="center"/>
    </xf>
    <xf numFmtId="180" fontId="1" fillId="0" borderId="0" xfId="88" applyNumberFormat="1" applyFont="1" applyFill="1" applyAlignment="1" applyProtection="1">
      <alignment horizontal="right" vertical="center"/>
    </xf>
    <xf numFmtId="0" fontId="1" fillId="0" borderId="0" xfId="87" applyFont="1" applyFill="1" applyAlignment="1">
      <alignment horizontal="right" vertical="center"/>
    </xf>
    <xf numFmtId="49" fontId="1" fillId="0" borderId="4" xfId="89" applyNumberFormat="1" applyFont="1" applyFill="1" applyBorder="1" applyAlignment="1">
      <alignment horizontal="center" vertical="center" wrapText="1"/>
    </xf>
    <xf numFmtId="49" fontId="1" fillId="0" borderId="8" xfId="89" applyNumberFormat="1" applyFont="1" applyFill="1" applyBorder="1" applyAlignment="1">
      <alignment horizontal="center" vertical="center" wrapText="1"/>
    </xf>
    <xf numFmtId="49" fontId="1" fillId="0" borderId="6" xfId="89" applyNumberFormat="1" applyFont="1" applyFill="1" applyBorder="1" applyAlignment="1">
      <alignment horizontal="center" vertical="center" wrapText="1"/>
    </xf>
    <xf numFmtId="183" fontId="1" fillId="0" borderId="5" xfId="0" applyNumberFormat="1" applyFont="1" applyFill="1" applyBorder="1" applyAlignment="1">
      <alignment horizontal="right" vertical="center"/>
    </xf>
    <xf numFmtId="0" fontId="1" fillId="0" borderId="5" xfId="93" applyFont="1" applyFill="1" applyBorder="1">
      <alignment vertical="center"/>
    </xf>
    <xf numFmtId="183" fontId="1" fillId="0" borderId="5" xfId="0" applyNumberFormat="1" applyFont="1" applyFill="1" applyBorder="1">
      <alignment vertical="center"/>
    </xf>
    <xf numFmtId="184" fontId="4" fillId="0" borderId="0" xfId="90" applyNumberFormat="1" applyFill="1"/>
    <xf numFmtId="181" fontId="4" fillId="0" borderId="0" xfId="90" applyNumberFormat="1" applyFill="1"/>
    <xf numFmtId="181" fontId="1" fillId="0" borderId="0" xfId="90" applyNumberFormat="1" applyFont="1" applyFill="1" applyAlignment="1" applyProtection="1">
      <alignment horizontal="center" vertical="center"/>
    </xf>
    <xf numFmtId="181" fontId="1" fillId="0" borderId="0" xfId="90" applyNumberFormat="1" applyFont="1" applyFill="1" applyAlignment="1" applyProtection="1">
      <alignment horizontal="right" vertical="center"/>
    </xf>
    <xf numFmtId="181" fontId="1" fillId="0" borderId="0" xfId="90" applyNumberFormat="1" applyFont="1" applyFill="1" applyAlignment="1" applyProtection="1">
      <alignment horizontal="left" vertical="center" wrapText="1"/>
    </xf>
    <xf numFmtId="181" fontId="1" fillId="0" borderId="0" xfId="90" applyNumberFormat="1" applyFont="1" applyFill="1" applyAlignment="1" applyProtection="1">
      <alignment vertical="center"/>
    </xf>
    <xf numFmtId="181" fontId="5" fillId="0" borderId="0" xfId="90" applyNumberFormat="1" applyFont="1" applyFill="1" applyAlignment="1" applyProtection="1">
      <alignment horizontal="centerContinuous" vertical="center"/>
    </xf>
    <xf numFmtId="181" fontId="1" fillId="0" borderId="7" xfId="0" applyNumberFormat="1" applyFont="1" applyFill="1" applyBorder="1" applyAlignment="1">
      <alignment horizontal="left" vertical="center"/>
    </xf>
    <xf numFmtId="181" fontId="1" fillId="0" borderId="7" xfId="90" applyNumberFormat="1" applyFont="1" applyFill="1" applyBorder="1" applyAlignment="1" applyProtection="1">
      <alignment vertical="center"/>
    </xf>
    <xf numFmtId="181" fontId="1" fillId="0" borderId="5" xfId="90" applyNumberFormat="1" applyFont="1" applyFill="1" applyBorder="1" applyAlignment="1" applyProtection="1">
      <alignment horizontal="centerContinuous" vertical="center"/>
    </xf>
    <xf numFmtId="181" fontId="1" fillId="0" borderId="5" xfId="90" applyNumberFormat="1" applyFont="1" applyFill="1" applyBorder="1" applyAlignment="1" applyProtection="1">
      <alignment horizontal="center" vertical="center" wrapText="1"/>
    </xf>
    <xf numFmtId="181" fontId="1" fillId="0" borderId="2" xfId="90" applyNumberFormat="1" applyFont="1" applyFill="1" applyBorder="1" applyAlignment="1" applyProtection="1">
      <alignment horizontal="centerContinuous" vertical="center"/>
    </xf>
    <xf numFmtId="181" fontId="1" fillId="0" borderId="5" xfId="90" applyNumberFormat="1" applyFont="1" applyFill="1" applyBorder="1" applyAlignment="1" applyProtection="1">
      <alignment horizontal="center" vertical="center"/>
    </xf>
    <xf numFmtId="184" fontId="1" fillId="0" borderId="4" xfId="90" applyNumberFormat="1" applyFont="1" applyFill="1" applyBorder="1" applyAlignment="1" applyProtection="1">
      <alignment horizontal="center" vertical="center"/>
    </xf>
    <xf numFmtId="184" fontId="1" fillId="0" borderId="8" xfId="90" applyNumberFormat="1" applyFont="1" applyFill="1" applyBorder="1" applyAlignment="1" applyProtection="1">
      <alignment horizontal="center" vertical="center"/>
    </xf>
    <xf numFmtId="184" fontId="1" fillId="0" borderId="8" xfId="90" applyNumberFormat="1" applyFont="1" applyFill="1" applyBorder="1" applyAlignment="1" applyProtection="1">
      <alignment horizontal="center" vertical="center" wrapText="1"/>
    </xf>
    <xf numFmtId="181" fontId="7" fillId="0" borderId="5" xfId="0" applyNumberFormat="1" applyFont="1" applyFill="1" applyBorder="1" applyAlignment="1">
      <alignment horizontal="center" vertical="center" wrapText="1"/>
    </xf>
    <xf numFmtId="183" fontId="7" fillId="0" borderId="5" xfId="0" applyNumberFormat="1" applyFont="1" applyFill="1" applyBorder="1" applyAlignment="1">
      <alignment horizontal="right" vertical="center" wrapText="1"/>
    </xf>
    <xf numFmtId="181" fontId="7" fillId="0" borderId="5" xfId="0" applyNumberFormat="1" applyFont="1" applyFill="1" applyBorder="1" applyAlignment="1">
      <alignment horizontal="left" vertical="center" wrapText="1"/>
    </xf>
    <xf numFmtId="181" fontId="4" fillId="0" borderId="0" xfId="90" applyNumberFormat="1" applyFont="1" applyFill="1" applyAlignment="1" applyProtection="1">
      <alignment horizontal="right" vertical="center"/>
    </xf>
    <xf numFmtId="181" fontId="0" fillId="0" borderId="0" xfId="0" applyNumberFormat="1" applyFill="1">
      <alignment vertical="center"/>
    </xf>
    <xf numFmtId="181" fontId="1" fillId="0" borderId="3" xfId="90" applyNumberFormat="1" applyFont="1" applyFill="1" applyBorder="1" applyAlignment="1" applyProtection="1">
      <alignment horizontal="centerContinuous" vertical="center"/>
    </xf>
    <xf numFmtId="181" fontId="1" fillId="0" borderId="1" xfId="90" applyNumberFormat="1" applyFont="1" applyFill="1" applyBorder="1" applyAlignment="1" applyProtection="1">
      <alignment horizontal="centerContinuous" vertical="center"/>
    </xf>
    <xf numFmtId="181" fontId="1" fillId="0" borderId="9" xfId="90" applyNumberFormat="1" applyFont="1" applyFill="1" applyBorder="1" applyAlignment="1" applyProtection="1">
      <alignment horizontal="center" vertical="center" wrapText="1"/>
    </xf>
    <xf numFmtId="181" fontId="1" fillId="0" borderId="10" xfId="90" applyNumberFormat="1" applyFont="1" applyFill="1" applyBorder="1" applyAlignment="1" applyProtection="1">
      <alignment horizontal="center" vertical="center" wrapText="1"/>
    </xf>
    <xf numFmtId="181" fontId="1" fillId="0" borderId="11" xfId="90" applyNumberFormat="1" applyFont="1" applyFill="1" applyBorder="1" applyAlignment="1" applyProtection="1">
      <alignment horizontal="center" vertical="center" wrapText="1"/>
    </xf>
    <xf numFmtId="181" fontId="1" fillId="0" borderId="12" xfId="90" applyNumberFormat="1" applyFont="1" applyFill="1" applyBorder="1" applyAlignment="1" applyProtection="1">
      <alignment horizontal="center" vertical="center" wrapText="1"/>
    </xf>
    <xf numFmtId="184" fontId="0" fillId="0" borderId="0" xfId="0" applyNumberFormat="1" applyFill="1">
      <alignment vertical="center"/>
    </xf>
    <xf numFmtId="183" fontId="1" fillId="0" borderId="5" xfId="90" applyNumberFormat="1" applyFont="1" applyFill="1" applyBorder="1"/>
    <xf numFmtId="181" fontId="0" fillId="0" borderId="0" xfId="86" applyNumberFormat="1" applyFont="1" applyFill="1"/>
    <xf numFmtId="181" fontId="4" fillId="0" borderId="0" xfId="86" applyNumberFormat="1" applyFill="1" applyAlignment="1">
      <alignment wrapText="1"/>
    </xf>
    <xf numFmtId="181" fontId="4" fillId="0" borderId="0" xfId="86" applyNumberFormat="1" applyFill="1"/>
    <xf numFmtId="181" fontId="6" fillId="0" borderId="0" xfId="86" applyNumberFormat="1" applyFont="1" applyFill="1" applyAlignment="1" applyProtection="1">
      <alignment vertical="center" wrapText="1"/>
    </xf>
    <xf numFmtId="181" fontId="6" fillId="0" borderId="0" xfId="86" applyNumberFormat="1" applyFont="1" applyFill="1" applyAlignment="1" applyProtection="1">
      <alignment horizontal="right" vertical="center"/>
    </xf>
    <xf numFmtId="181" fontId="6" fillId="0" borderId="0" xfId="86" applyNumberFormat="1" applyFont="1" applyFill="1" applyAlignment="1" applyProtection="1">
      <alignment vertical="center"/>
    </xf>
    <xf numFmtId="181" fontId="5" fillId="0" borderId="0" xfId="86" applyNumberFormat="1" applyFont="1" applyFill="1" applyAlignment="1" applyProtection="1">
      <alignment horizontal="center" vertical="center" wrapText="1"/>
    </xf>
    <xf numFmtId="181" fontId="1" fillId="0" borderId="0" xfId="0" applyNumberFormat="1" applyFont="1" applyFill="1" applyAlignment="1">
      <alignment horizontal="left" vertical="center"/>
    </xf>
    <xf numFmtId="181" fontId="1" fillId="0" borderId="0" xfId="0" applyNumberFormat="1" applyFont="1" applyFill="1">
      <alignment vertical="center"/>
    </xf>
    <xf numFmtId="181" fontId="5" fillId="0" borderId="7" xfId="86" applyNumberFormat="1" applyFont="1" applyFill="1" applyBorder="1" applyAlignment="1" applyProtection="1">
      <alignment vertical="center" wrapText="1"/>
    </xf>
    <xf numFmtId="181" fontId="1" fillId="0" borderId="1" xfId="86" applyNumberFormat="1" applyFont="1" applyFill="1" applyBorder="1" applyAlignment="1" applyProtection="1">
      <alignment horizontal="center" vertical="center" wrapText="1"/>
    </xf>
    <xf numFmtId="181" fontId="1" fillId="0" borderId="2" xfId="86" applyNumberFormat="1" applyFont="1" applyFill="1" applyBorder="1" applyAlignment="1" applyProtection="1">
      <alignment horizontal="center" vertical="center" wrapText="1"/>
    </xf>
    <xf numFmtId="181" fontId="1" fillId="0" borderId="3" xfId="86" applyNumberFormat="1" applyFont="1" applyFill="1" applyBorder="1" applyAlignment="1" applyProtection="1">
      <alignment horizontal="center" vertical="center" wrapText="1"/>
    </xf>
    <xf numFmtId="181" fontId="1" fillId="0" borderId="5" xfId="86" applyNumberFormat="1" applyFont="1" applyFill="1" applyBorder="1" applyAlignment="1" applyProtection="1">
      <alignment horizontal="center" vertical="center"/>
    </xf>
    <xf numFmtId="181" fontId="1" fillId="0" borderId="9" xfId="86" applyNumberFormat="1" applyFont="1" applyFill="1" applyBorder="1" applyAlignment="1" applyProtection="1">
      <alignment horizontal="center" vertical="center" wrapText="1"/>
    </xf>
    <xf numFmtId="181" fontId="1" fillId="0" borderId="10" xfId="86" applyNumberFormat="1" applyFont="1" applyFill="1" applyBorder="1" applyAlignment="1" applyProtection="1">
      <alignment horizontal="center" vertical="center" wrapText="1"/>
    </xf>
    <xf numFmtId="181" fontId="1" fillId="0" borderId="1" xfId="86" applyNumberFormat="1" applyFont="1" applyFill="1" applyBorder="1" applyAlignment="1" applyProtection="1">
      <alignment horizontal="center" vertical="center"/>
    </xf>
    <xf numFmtId="181" fontId="1" fillId="0" borderId="2" xfId="86" applyNumberFormat="1" applyFont="1" applyFill="1" applyBorder="1" applyAlignment="1" applyProtection="1">
      <alignment horizontal="center" vertical="center"/>
    </xf>
    <xf numFmtId="181" fontId="1" fillId="0" borderId="14" xfId="86" applyNumberFormat="1" applyFont="1" applyFill="1" applyBorder="1" applyAlignment="1" applyProtection="1">
      <alignment horizontal="center" vertical="center" wrapText="1"/>
    </xf>
    <xf numFmtId="181" fontId="1" fillId="0" borderId="15" xfId="86" applyNumberFormat="1" applyFont="1" applyFill="1" applyBorder="1" applyAlignment="1" applyProtection="1">
      <alignment horizontal="center" vertical="center" wrapText="1"/>
    </xf>
    <xf numFmtId="181" fontId="1" fillId="0" borderId="9" xfId="86" applyNumberFormat="1" applyFont="1" applyFill="1" applyBorder="1" applyAlignment="1" applyProtection="1">
      <alignment horizontal="center" vertical="center"/>
    </xf>
    <xf numFmtId="181" fontId="1" fillId="0" borderId="11" xfId="86" applyNumberFormat="1" applyFont="1" applyFill="1" applyBorder="1" applyAlignment="1" applyProtection="1">
      <alignment horizontal="center" vertical="center" wrapText="1"/>
    </xf>
    <xf numFmtId="181" fontId="1" fillId="0" borderId="12" xfId="86" applyNumberFormat="1" applyFont="1" applyFill="1" applyBorder="1" applyAlignment="1" applyProtection="1">
      <alignment horizontal="center" vertical="center" wrapText="1"/>
    </xf>
    <xf numFmtId="181" fontId="1" fillId="0" borderId="5" xfId="86" applyNumberFormat="1" applyFont="1" applyFill="1" applyBorder="1" applyAlignment="1" applyProtection="1">
      <alignment horizontal="center" vertical="center" wrapText="1"/>
    </xf>
    <xf numFmtId="181" fontId="1" fillId="0" borderId="5" xfId="86" applyNumberFormat="1" applyFont="1" applyFill="1" applyBorder="1" applyAlignment="1">
      <alignment horizontal="center" vertical="center"/>
    </xf>
    <xf numFmtId="181" fontId="1" fillId="0" borderId="5" xfId="86" applyNumberFormat="1" applyFont="1" applyFill="1" applyBorder="1" applyAlignment="1">
      <alignment horizontal="center" vertical="center" wrapText="1"/>
    </xf>
    <xf numFmtId="181" fontId="1" fillId="0" borderId="5" xfId="86" applyNumberFormat="1" applyFont="1" applyFill="1" applyBorder="1" applyAlignment="1">
      <alignment horizontal="left" vertical="center" wrapText="1"/>
    </xf>
    <xf numFmtId="181" fontId="8" fillId="0" borderId="5" xfId="0" applyNumberFormat="1" applyFont="1" applyFill="1" applyBorder="1" applyAlignment="1">
      <alignment horizontal="right" vertical="center" wrapText="1"/>
    </xf>
    <xf numFmtId="181" fontId="1" fillId="0" borderId="3" xfId="71" applyNumberFormat="1" applyFont="1" applyFill="1" applyBorder="1">
      <alignment vertical="center"/>
    </xf>
    <xf numFmtId="181" fontId="1" fillId="0" borderId="5" xfId="86" applyNumberFormat="1" applyFont="1" applyFill="1" applyBorder="1" applyAlignment="1">
      <alignment horizontal="right" vertical="center" wrapText="1"/>
    </xf>
    <xf numFmtId="181" fontId="1" fillId="0" borderId="5" xfId="91" applyNumberFormat="1" applyFont="1" applyFill="1" applyBorder="1" applyAlignment="1">
      <alignment horizontal="right" vertical="center"/>
    </xf>
    <xf numFmtId="181" fontId="1" fillId="0" borderId="5" xfId="71" applyNumberFormat="1" applyFont="1" applyFill="1" applyBorder="1">
      <alignment vertical="center"/>
    </xf>
    <xf numFmtId="181" fontId="1" fillId="0" borderId="5" xfId="86" applyNumberFormat="1" applyFont="1" applyFill="1" applyBorder="1" applyAlignment="1" applyProtection="1">
      <alignment horizontal="right" vertical="center" wrapText="1"/>
    </xf>
    <xf numFmtId="181" fontId="1" fillId="0" borderId="5" xfId="86" applyNumberFormat="1" applyFont="1" applyFill="1" applyBorder="1" applyAlignment="1">
      <alignment vertical="center" wrapText="1"/>
    </xf>
    <xf numFmtId="181" fontId="1" fillId="0" borderId="1" xfId="86" applyNumberFormat="1" applyFont="1" applyFill="1" applyBorder="1" applyAlignment="1">
      <alignment horizontal="left" vertical="center" wrapText="1"/>
    </xf>
    <xf numFmtId="181" fontId="1" fillId="0" borderId="3" xfId="86" applyNumberFormat="1" applyFont="1" applyFill="1" applyBorder="1" applyAlignment="1">
      <alignment horizontal="left" vertical="center" wrapText="1"/>
    </xf>
    <xf numFmtId="181" fontId="1" fillId="0" borderId="1" xfId="86" applyNumberFormat="1" applyFont="1" applyFill="1" applyBorder="1" applyAlignment="1">
      <alignment vertical="center" wrapText="1"/>
    </xf>
    <xf numFmtId="181" fontId="1" fillId="0" borderId="3" xfId="86" applyNumberFormat="1" applyFont="1" applyFill="1" applyBorder="1" applyAlignment="1">
      <alignment vertical="center" wrapText="1"/>
    </xf>
    <xf numFmtId="181" fontId="1" fillId="0" borderId="5" xfId="86" applyNumberFormat="1" applyFont="1" applyFill="1" applyBorder="1" applyAlignment="1">
      <alignment horizontal="right" wrapText="1"/>
    </xf>
    <xf numFmtId="181" fontId="1" fillId="0" borderId="5" xfId="0" applyNumberFormat="1" applyFont="1" applyFill="1" applyBorder="1" applyAlignment="1">
      <alignment vertical="center" wrapText="1"/>
    </xf>
    <xf numFmtId="181" fontId="1" fillId="0" borderId="5" xfId="0" applyNumberFormat="1" applyFont="1" applyFill="1" applyBorder="1" applyAlignment="1">
      <alignment horizontal="right" vertical="center" wrapText="1"/>
    </xf>
    <xf numFmtId="181" fontId="1" fillId="0" borderId="1" xfId="0" applyNumberFormat="1" applyFont="1" applyFill="1" applyBorder="1" applyAlignment="1">
      <alignment vertical="center" wrapText="1"/>
    </xf>
    <xf numFmtId="181" fontId="1" fillId="0" borderId="3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181" fontId="1" fillId="0" borderId="3" xfId="0" applyNumberFormat="1" applyFont="1" applyFill="1" applyBorder="1" applyAlignment="1">
      <alignment horizontal="center" vertical="center" wrapText="1"/>
    </xf>
    <xf numFmtId="181" fontId="1" fillId="0" borderId="5" xfId="71" applyNumberFormat="1" applyFont="1" applyFill="1" applyBorder="1" applyAlignment="1">
      <alignment horizontal="center" vertical="center"/>
    </xf>
    <xf numFmtId="181" fontId="4" fillId="0" borderId="0" xfId="91" applyNumberFormat="1" applyFont="1" applyFill="1" applyAlignment="1">
      <alignment vertical="center"/>
    </xf>
    <xf numFmtId="181" fontId="0" fillId="0" borderId="0" xfId="86" applyNumberFormat="1" applyFont="1" applyFill="1" applyAlignment="1">
      <alignment wrapText="1"/>
    </xf>
    <xf numFmtId="181" fontId="1" fillId="0" borderId="0" xfId="86" applyNumberFormat="1" applyFont="1" applyFill="1" applyAlignment="1" applyProtection="1">
      <alignment vertical="center"/>
    </xf>
    <xf numFmtId="181" fontId="4" fillId="0" borderId="0" xfId="86" applyNumberFormat="1" applyFont="1" applyFill="1" applyAlignment="1" applyProtection="1">
      <alignment horizontal="right" vertical="center"/>
    </xf>
    <xf numFmtId="181" fontId="4" fillId="0" borderId="7" xfId="86" applyNumberFormat="1" applyFont="1" applyFill="1" applyBorder="1" applyAlignment="1" applyProtection="1">
      <alignment horizontal="right" vertical="center" wrapText="1"/>
    </xf>
    <xf numFmtId="181" fontId="1" fillId="0" borderId="3" xfId="86" applyNumberFormat="1" applyFont="1" applyFill="1" applyBorder="1" applyAlignment="1" applyProtection="1">
      <alignment horizontal="center" vertical="center"/>
    </xf>
    <xf numFmtId="181" fontId="1" fillId="0" borderId="4" xfId="86" applyNumberFormat="1" applyFont="1" applyFill="1" applyBorder="1" applyAlignment="1">
      <alignment horizontal="center" vertical="center" wrapText="1"/>
    </xf>
    <xf numFmtId="181" fontId="1" fillId="0" borderId="6" xfId="86" applyNumberFormat="1" applyFont="1" applyFill="1" applyBorder="1" applyAlignment="1">
      <alignment horizontal="center" vertical="center" wrapText="1"/>
    </xf>
    <xf numFmtId="181" fontId="0" fillId="0" borderId="5" xfId="86" applyNumberFormat="1" applyFont="1" applyFill="1" applyBorder="1"/>
    <xf numFmtId="181" fontId="0" fillId="0" borderId="5" xfId="0" applyNumberFormat="1" applyFill="1" applyBorder="1">
      <alignment vertical="center"/>
    </xf>
    <xf numFmtId="0" fontId="1" fillId="0" borderId="0" xfId="90" applyFont="1" applyFill="1"/>
    <xf numFmtId="0" fontId="3" fillId="0" borderId="0" xfId="90" applyNumberFormat="1" applyFont="1" applyFill="1" applyAlignment="1" applyProtection="1">
      <alignment horizontal="centerContinuous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80" fontId="1" fillId="0" borderId="0" xfId="90" applyNumberFormat="1" applyFont="1" applyFill="1" applyAlignment="1" applyProtection="1">
      <alignment horizontal="right" vertical="center"/>
    </xf>
    <xf numFmtId="0" fontId="1" fillId="0" borderId="0" xfId="0" applyFont="1" applyFill="1">
      <alignment vertical="center"/>
    </xf>
    <xf numFmtId="181" fontId="4" fillId="0" borderId="0" xfId="89" applyNumberFormat="1" applyFill="1"/>
    <xf numFmtId="0" fontId="4" fillId="0" borderId="0" xfId="89" applyFill="1"/>
    <xf numFmtId="0" fontId="4" fillId="0" borderId="0" xfId="89" applyFont="1" applyFill="1"/>
    <xf numFmtId="178" fontId="4" fillId="0" borderId="0" xfId="89" applyNumberFormat="1" applyFont="1" applyFill="1" applyAlignment="1" applyProtection="1">
      <alignment horizontal="center" vertical="center" wrapText="1"/>
    </xf>
    <xf numFmtId="179" fontId="1" fillId="0" borderId="0" xfId="89" applyNumberFormat="1" applyFont="1" applyFill="1" applyAlignment="1" applyProtection="1">
      <alignment horizontal="center" vertical="center"/>
    </xf>
    <xf numFmtId="0" fontId="1" fillId="0" borderId="0" xfId="89" applyNumberFormat="1" applyFont="1" applyFill="1" applyAlignment="1" applyProtection="1">
      <alignment horizontal="right" vertical="center" wrapText="1"/>
    </xf>
    <xf numFmtId="0" fontId="1" fillId="0" borderId="0" xfId="89" applyNumberFormat="1" applyFont="1" applyFill="1" applyAlignment="1" applyProtection="1">
      <alignment vertical="center" wrapText="1"/>
    </xf>
    <xf numFmtId="178" fontId="5" fillId="0" borderId="0" xfId="89" applyNumberFormat="1" applyFont="1" applyFill="1" applyAlignment="1" applyProtection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5" xfId="89" applyNumberFormat="1" applyFont="1" applyFill="1" applyBorder="1" applyAlignment="1" applyProtection="1">
      <alignment horizontal="centerContinuous" vertical="center"/>
    </xf>
    <xf numFmtId="0" fontId="1" fillId="0" borderId="5" xfId="89" applyNumberFormat="1" applyFont="1" applyFill="1" applyBorder="1" applyAlignment="1" applyProtection="1">
      <alignment horizontal="center" vertical="center" wrapText="1"/>
    </xf>
    <xf numFmtId="180" fontId="1" fillId="0" borderId="5" xfId="84" applyNumberFormat="1" applyFont="1" applyFill="1" applyBorder="1" applyAlignment="1" applyProtection="1">
      <alignment horizontal="centerContinuous" vertical="center"/>
    </xf>
    <xf numFmtId="178" fontId="1" fillId="0" borderId="5" xfId="89" applyNumberFormat="1" applyFont="1" applyFill="1" applyBorder="1" applyAlignment="1" applyProtection="1">
      <alignment horizontal="center" vertical="center"/>
    </xf>
    <xf numFmtId="179" fontId="1" fillId="0" borderId="5" xfId="89" applyNumberFormat="1" applyFont="1" applyFill="1" applyBorder="1" applyAlignment="1" applyProtection="1">
      <alignment horizontal="center" vertical="center"/>
    </xf>
    <xf numFmtId="179" fontId="1" fillId="0" borderId="1" xfId="89" applyNumberFormat="1" applyFont="1" applyFill="1" applyBorder="1" applyAlignment="1" applyProtection="1">
      <alignment horizontal="center" vertical="center"/>
    </xf>
    <xf numFmtId="49" fontId="1" fillId="0" borderId="5" xfId="84" applyNumberFormat="1" applyFont="1" applyFill="1" applyBorder="1" applyAlignment="1">
      <alignment horizontal="center" vertical="center"/>
    </xf>
    <xf numFmtId="178" fontId="1" fillId="0" borderId="4" xfId="89" applyNumberFormat="1" applyFont="1" applyFill="1" applyBorder="1" applyAlignment="1" applyProtection="1">
      <alignment horizontal="center" vertical="center"/>
    </xf>
    <xf numFmtId="179" fontId="1" fillId="0" borderId="4" xfId="89" applyNumberFormat="1" applyFont="1" applyFill="1" applyBorder="1" applyAlignment="1" applyProtection="1">
      <alignment horizontal="center" vertical="center"/>
    </xf>
    <xf numFmtId="0" fontId="1" fillId="0" borderId="8" xfId="89" applyNumberFormat="1" applyFont="1" applyFill="1" applyBorder="1" applyAlignment="1" applyProtection="1">
      <alignment horizontal="center" vertical="center" wrapText="1"/>
    </xf>
    <xf numFmtId="0" fontId="1" fillId="0" borderId="4" xfId="89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83" fontId="8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vertical="center" wrapText="1"/>
    </xf>
    <xf numFmtId="180" fontId="4" fillId="0" borderId="0" xfId="89" applyNumberFormat="1" applyFont="1" applyFill="1" applyAlignment="1" applyProtection="1">
      <alignment vertical="center" wrapText="1"/>
    </xf>
    <xf numFmtId="180" fontId="1" fillId="0" borderId="0" xfId="89" applyNumberFormat="1" applyFont="1" applyFill="1" applyAlignment="1" applyProtection="1">
      <alignment vertical="center" wrapText="1"/>
    </xf>
    <xf numFmtId="178" fontId="9" fillId="0" borderId="0" xfId="89" applyNumberFormat="1" applyFont="1" applyFill="1" applyAlignment="1" applyProtection="1">
      <alignment horizontal="centerContinuous" vertical="center"/>
    </xf>
    <xf numFmtId="180" fontId="4" fillId="0" borderId="5" xfId="84" applyNumberFormat="1" applyFont="1" applyFill="1" applyBorder="1" applyAlignment="1" applyProtection="1">
      <alignment horizontal="centerContinuous" vertical="center"/>
    </xf>
    <xf numFmtId="49" fontId="4" fillId="0" borderId="5" xfId="84" applyNumberFormat="1" applyFont="1" applyFill="1" applyBorder="1" applyAlignment="1">
      <alignment horizontal="center" vertical="center" wrapText="1"/>
    </xf>
    <xf numFmtId="49" fontId="1" fillId="0" borderId="6" xfId="84" applyNumberFormat="1" applyFont="1" applyFill="1" applyBorder="1" applyAlignment="1">
      <alignment horizontal="center" vertical="center" wrapText="1"/>
    </xf>
    <xf numFmtId="0" fontId="4" fillId="0" borderId="4" xfId="89" applyNumberFormat="1" applyFont="1" applyFill="1" applyBorder="1" applyAlignment="1">
      <alignment horizontal="center" vertical="center"/>
    </xf>
    <xf numFmtId="183" fontId="4" fillId="0" borderId="5" xfId="0" applyNumberFormat="1" applyFont="1" applyFill="1" applyBorder="1" applyAlignment="1">
      <alignment horizontal="right" vertical="center"/>
    </xf>
    <xf numFmtId="183" fontId="0" fillId="0" borderId="5" xfId="0" applyNumberFormat="1" applyFill="1" applyBorder="1">
      <alignment vertical="center"/>
    </xf>
    <xf numFmtId="183" fontId="0" fillId="0" borderId="5" xfId="0" applyNumberFormat="1" applyFont="1" applyFill="1" applyBorder="1">
      <alignment vertical="center"/>
    </xf>
    <xf numFmtId="183" fontId="4" fillId="0" borderId="5" xfId="0" applyNumberFormat="1" applyFont="1" applyFill="1" applyBorder="1">
      <alignment vertical="center"/>
    </xf>
    <xf numFmtId="183" fontId="4" fillId="0" borderId="5" xfId="89" applyNumberFormat="1" applyFont="1" applyFill="1" applyBorder="1"/>
    <xf numFmtId="183" fontId="4" fillId="0" borderId="5" xfId="89" applyNumberFormat="1" applyFill="1" applyBorder="1"/>
    <xf numFmtId="180" fontId="4" fillId="0" borderId="0" xfId="89" applyNumberFormat="1" applyFont="1" applyFill="1" applyAlignment="1" applyProtection="1">
      <alignment horizontal="right" vertical="center"/>
    </xf>
    <xf numFmtId="180" fontId="4" fillId="0" borderId="0" xfId="89" applyNumberFormat="1" applyFont="1" applyFill="1" applyBorder="1" applyAlignment="1" applyProtection="1">
      <alignment horizontal="right" vertical="center"/>
    </xf>
    <xf numFmtId="183" fontId="0" fillId="0" borderId="0" xfId="0" applyNumberFormat="1" applyFill="1">
      <alignment vertical="center"/>
    </xf>
    <xf numFmtId="183" fontId="4" fillId="0" borderId="0" xfId="89" applyNumberFormat="1" applyFill="1"/>
    <xf numFmtId="181" fontId="4" fillId="0" borderId="0" xfId="91" applyNumberFormat="1" applyFill="1"/>
    <xf numFmtId="181" fontId="10" fillId="0" borderId="0" xfId="91" applyNumberFormat="1" applyFont="1" applyFill="1" applyAlignment="1" applyProtection="1">
      <alignment horizontal="center" vertical="center"/>
    </xf>
    <xf numFmtId="181" fontId="4" fillId="0" borderId="5" xfId="91" applyNumberFormat="1" applyFont="1" applyFill="1" applyBorder="1" applyAlignment="1">
      <alignment horizontal="center" vertical="center" wrapText="1"/>
    </xf>
    <xf numFmtId="181" fontId="4" fillId="0" borderId="5" xfId="91" applyNumberFormat="1" applyFill="1" applyBorder="1" applyAlignment="1">
      <alignment horizontal="center" vertical="center" wrapText="1"/>
    </xf>
    <xf numFmtId="181" fontId="4" fillId="0" borderId="3" xfId="91" applyNumberFormat="1" applyFont="1" applyFill="1" applyBorder="1" applyAlignment="1">
      <alignment horizontal="center" vertical="center" wrapText="1"/>
    </xf>
    <xf numFmtId="181" fontId="1" fillId="0" borderId="5" xfId="91" applyNumberFormat="1" applyFont="1" applyFill="1" applyBorder="1" applyAlignment="1" applyProtection="1">
      <alignment horizontal="center" vertical="center" wrapText="1"/>
    </xf>
    <xf numFmtId="181" fontId="1" fillId="0" borderId="5" xfId="91" applyNumberFormat="1" applyFont="1" applyFill="1" applyBorder="1" applyAlignment="1">
      <alignment horizontal="center" vertical="center" wrapText="1"/>
    </xf>
    <xf numFmtId="181" fontId="1" fillId="0" borderId="5" xfId="91" applyNumberFormat="1" applyFont="1" applyFill="1" applyBorder="1" applyAlignment="1">
      <alignment horizontal="left" vertical="center" wrapText="1"/>
    </xf>
    <xf numFmtId="181" fontId="1" fillId="0" borderId="5" xfId="91" applyNumberFormat="1" applyFont="1" applyFill="1" applyBorder="1" applyAlignment="1">
      <alignment horizontal="left" vertical="center"/>
    </xf>
    <xf numFmtId="181" fontId="1" fillId="0" borderId="5" xfId="91" applyNumberFormat="1" applyFont="1" applyFill="1" applyBorder="1" applyAlignment="1">
      <alignment horizontal="right" vertical="center" wrapText="1"/>
    </xf>
    <xf numFmtId="181" fontId="1" fillId="0" borderId="5" xfId="91" applyNumberFormat="1" applyFont="1" applyFill="1" applyBorder="1" applyAlignment="1" applyProtection="1">
      <alignment horizontal="right" vertical="center" wrapText="1"/>
    </xf>
    <xf numFmtId="181" fontId="1" fillId="0" borderId="6" xfId="91" applyNumberFormat="1" applyFont="1" applyFill="1" applyBorder="1" applyAlignment="1">
      <alignment horizontal="right" vertical="center"/>
    </xf>
    <xf numFmtId="181" fontId="1" fillId="0" borderId="4" xfId="91" applyNumberFormat="1" applyFont="1" applyFill="1" applyBorder="1" applyAlignment="1" applyProtection="1">
      <alignment horizontal="right" vertical="center" wrapText="1"/>
    </xf>
    <xf numFmtId="181" fontId="1" fillId="0" borderId="9" xfId="91" applyNumberFormat="1" applyFont="1" applyFill="1" applyBorder="1" applyAlignment="1" applyProtection="1">
      <alignment horizontal="right" vertical="center" wrapText="1"/>
    </xf>
    <xf numFmtId="181" fontId="1" fillId="0" borderId="3" xfId="91" applyNumberFormat="1" applyFont="1" applyFill="1" applyBorder="1" applyAlignment="1" applyProtection="1">
      <alignment horizontal="right" vertical="center" wrapText="1"/>
    </xf>
    <xf numFmtId="181" fontId="1" fillId="0" borderId="6" xfId="91" applyNumberFormat="1" applyFont="1" applyFill="1" applyBorder="1" applyAlignment="1" applyProtection="1">
      <alignment horizontal="right" vertical="center" wrapText="1"/>
    </xf>
    <xf numFmtId="181" fontId="1" fillId="0" borderId="12" xfId="91" applyNumberFormat="1" applyFont="1" applyFill="1" applyBorder="1" applyAlignment="1" applyProtection="1">
      <alignment horizontal="right" vertical="center" wrapText="1"/>
    </xf>
    <xf numFmtId="181" fontId="1" fillId="0" borderId="6" xfId="91" applyNumberFormat="1" applyFont="1" applyFill="1" applyBorder="1" applyAlignment="1" applyProtection="1">
      <alignment horizontal="center" vertical="center" wrapText="1"/>
    </xf>
    <xf numFmtId="181" fontId="1" fillId="0" borderId="5" xfId="91" applyNumberFormat="1" applyFont="1" applyFill="1" applyBorder="1" applyAlignment="1">
      <alignment horizontal="center" vertical="center"/>
    </xf>
    <xf numFmtId="181" fontId="4" fillId="0" borderId="0" xfId="91" applyNumberFormat="1" applyFill="1" applyAlignment="1">
      <alignment horizontal="right" vertical="center"/>
    </xf>
    <xf numFmtId="181" fontId="1" fillId="0" borderId="4" xfId="91" applyNumberFormat="1" applyFont="1" applyFill="1" applyBorder="1" applyAlignment="1">
      <alignment horizontal="center" vertical="center" wrapText="1"/>
    </xf>
    <xf numFmtId="181" fontId="1" fillId="0" borderId="6" xfId="91" applyNumberFormat="1" applyFont="1" applyFill="1" applyBorder="1" applyAlignment="1">
      <alignment horizontal="center" vertical="center" wrapText="1"/>
    </xf>
    <xf numFmtId="181" fontId="4" fillId="0" borderId="5" xfId="91" applyNumberFormat="1" applyFill="1" applyBorder="1"/>
    <xf numFmtId="181" fontId="4" fillId="0" borderId="0" xfId="91" applyNumberFormat="1" applyFont="1" applyFill="1" applyAlignment="1">
      <alignment horizontal="right" vertical="center"/>
    </xf>
  </cellXfs>
  <cellStyles count="10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百分比 2" xfId="70"/>
    <cellStyle name="百分比_EF4B13E29A0421FAE0430A08200E21FA" xfId="71"/>
    <cellStyle name="差_一般公共预算基本支出表" xfId="72"/>
    <cellStyle name="常规 10" xfId="73"/>
    <cellStyle name="常规 10 2" xfId="74"/>
    <cellStyle name="常规 2" xfId="75"/>
    <cellStyle name="常规 2 2" xfId="76"/>
    <cellStyle name="常规 2 2 2" xfId="77"/>
    <cellStyle name="常规 2_4992C996E7A400C0E0530A081E8800C0" xfId="78"/>
    <cellStyle name="常规 3" xfId="79"/>
    <cellStyle name="常规 3 2" xfId="80"/>
    <cellStyle name="常规 3 2_7支出预算经济分类科目汇总表 2" xfId="81"/>
    <cellStyle name="常规 3_4992C996E7A400C0E0530A081E8800C0" xfId="82"/>
    <cellStyle name="常规 4" xfId="83"/>
    <cellStyle name="常规_0C0E50DD51360000E0530A0804CB2C68" xfId="84"/>
    <cellStyle name="常规_1、政府组成部门预算分析-基本支出" xfId="85"/>
    <cellStyle name="常规_439B6CFEF4310134E0530A0804CB25FB" xfId="86"/>
    <cellStyle name="常规_EE70A06373940074E0430A0804CB0074" xfId="87"/>
    <cellStyle name="常规_439B6D647C250158E0530A0804CC3FF1" xfId="88"/>
    <cellStyle name="常规_442239306334007CE0530A0804CB3F5E" xfId="89"/>
    <cellStyle name="常规_4422630BD59E014AE0530A0804CCCC24" xfId="90"/>
    <cellStyle name="常规_465A346DA34A0120E0530A081E880120" xfId="91"/>
    <cellStyle name="常规_465A346DA34A0120E0530A081E880120_一般公共预算基本支出表" xfId="92"/>
    <cellStyle name="常规_467FBB278E8101C4E0530A081E8801C4" xfId="93"/>
    <cellStyle name="常规_467FBB278E8101C4E0530A081E8801C4_6一般公共预算基本支出表 2" xfId="94"/>
    <cellStyle name="常规_EE70A06373940074E0430A0804CB0074 2" xfId="95"/>
    <cellStyle name="常规_一般公共预算基本支出表" xfId="96"/>
    <cellStyle name="好_一般公共预算基本支出表" xfId="97"/>
    <cellStyle name="着色 3" xfId="98"/>
    <cellStyle name="着色 4" xfId="99"/>
    <cellStyle name="着色 6" xfId="10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workbookViewId="0">
      <selection activeCell="C10" sqref="C10"/>
    </sheetView>
  </sheetViews>
  <sheetFormatPr defaultColWidth="6.875" defaultRowHeight="11.25"/>
  <cols>
    <col min="1" max="1" width="6.875" style="257"/>
    <col min="2" max="2" width="29.5" style="257" customWidth="1"/>
    <col min="3" max="3" width="12.5" style="257" customWidth="1"/>
    <col min="4" max="4" width="21.125" style="257" customWidth="1"/>
    <col min="5" max="5" width="12.375" style="257" customWidth="1"/>
    <col min="6" max="6" width="11.25" style="257" customWidth="1"/>
    <col min="7" max="8" width="10.75" style="257" customWidth="1"/>
    <col min="9" max="13" width="9.125" style="257" customWidth="1"/>
    <col min="14" max="17" width="7.125" style="257" customWidth="1"/>
    <col min="18" max="250" width="6.875" style="257" customWidth="1"/>
    <col min="251" max="16384" width="6.875" style="257"/>
  </cols>
  <sheetData>
    <row r="1" ht="9.75" customHeight="1" spans="17:17">
      <c r="Q1" s="276" t="s">
        <v>0</v>
      </c>
    </row>
    <row r="2" ht="23.25" customHeight="1" spans="1:17">
      <c r="A2" s="258" t="s">
        <v>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ht="18" customHeight="1" spans="1:17">
      <c r="A3" s="53" t="s">
        <v>2</v>
      </c>
      <c r="B3" s="53"/>
      <c r="C3" s="53"/>
      <c r="D3" s="53"/>
      <c r="E3" s="53"/>
      <c r="Q3" s="280" t="s">
        <v>3</v>
      </c>
    </row>
    <row r="4" ht="18" customHeight="1" spans="1:17">
      <c r="A4" s="259" t="s">
        <v>4</v>
      </c>
      <c r="B4" s="260"/>
      <c r="C4" s="260"/>
      <c r="D4" s="259" t="s">
        <v>5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</row>
    <row r="5" ht="17.25" customHeight="1" spans="1:17">
      <c r="A5" s="262" t="s">
        <v>6</v>
      </c>
      <c r="B5" s="262"/>
      <c r="C5" s="262" t="s">
        <v>7</v>
      </c>
      <c r="D5" s="262" t="s">
        <v>6</v>
      </c>
      <c r="E5" s="262" t="s">
        <v>8</v>
      </c>
      <c r="F5" s="262" t="s">
        <v>9</v>
      </c>
      <c r="G5" s="262"/>
      <c r="H5" s="262"/>
      <c r="I5" s="262"/>
      <c r="J5" s="262"/>
      <c r="K5" s="262"/>
      <c r="L5" s="262"/>
      <c r="M5" s="262"/>
      <c r="N5" s="262" t="s">
        <v>10</v>
      </c>
      <c r="O5" s="262"/>
      <c r="P5" s="262"/>
      <c r="Q5" s="262"/>
    </row>
    <row r="6" ht="14.25" customHeight="1" spans="1:17">
      <c r="A6" s="262"/>
      <c r="B6" s="262"/>
      <c r="C6" s="262"/>
      <c r="D6" s="262"/>
      <c r="E6" s="262"/>
      <c r="F6" s="262" t="s">
        <v>11</v>
      </c>
      <c r="G6" s="262"/>
      <c r="H6" s="262" t="s">
        <v>12</v>
      </c>
      <c r="I6" s="262"/>
      <c r="J6" s="262" t="s">
        <v>13</v>
      </c>
      <c r="K6" s="263" t="s">
        <v>14</v>
      </c>
      <c r="L6" s="277" t="s">
        <v>15</v>
      </c>
      <c r="M6" s="259" t="s">
        <v>16</v>
      </c>
      <c r="N6" s="263" t="s">
        <v>17</v>
      </c>
      <c r="O6" s="263" t="s">
        <v>18</v>
      </c>
      <c r="P6" s="263" t="s">
        <v>19</v>
      </c>
      <c r="Q6" s="263" t="s">
        <v>20</v>
      </c>
    </row>
    <row r="7" ht="40.5" customHeight="1" spans="1:17">
      <c r="A7" s="262"/>
      <c r="B7" s="262"/>
      <c r="C7" s="262"/>
      <c r="D7" s="262"/>
      <c r="E7" s="262"/>
      <c r="F7" s="262" t="s">
        <v>21</v>
      </c>
      <c r="G7" s="262" t="s">
        <v>22</v>
      </c>
      <c r="H7" s="263" t="s">
        <v>21</v>
      </c>
      <c r="I7" s="263" t="s">
        <v>23</v>
      </c>
      <c r="J7" s="262"/>
      <c r="K7" s="263"/>
      <c r="L7" s="278"/>
      <c r="M7" s="259"/>
      <c r="N7" s="263"/>
      <c r="O7" s="263"/>
      <c r="P7" s="263"/>
      <c r="Q7" s="263"/>
    </row>
    <row r="8" ht="19.5" customHeight="1" spans="1:17">
      <c r="A8" s="259" t="s">
        <v>11</v>
      </c>
      <c r="B8" s="264" t="s">
        <v>24</v>
      </c>
      <c r="C8" s="182">
        <f>C9+C10</f>
        <v>45657.6822</v>
      </c>
      <c r="D8" s="265" t="s">
        <v>25</v>
      </c>
      <c r="E8" s="266">
        <f>SUM(E9:E11)</f>
        <v>45594.6822</v>
      </c>
      <c r="F8" s="266">
        <f t="shared" ref="F8:G8" si="0">SUM(F9:F11)</f>
        <v>45594.6822</v>
      </c>
      <c r="G8" s="266">
        <f t="shared" si="0"/>
        <v>45337.4522</v>
      </c>
      <c r="H8" s="267"/>
      <c r="I8" s="267"/>
      <c r="J8" s="267"/>
      <c r="K8" s="267"/>
      <c r="L8" s="267"/>
      <c r="M8" s="267">
        <v>257.23</v>
      </c>
      <c r="N8" s="267"/>
      <c r="O8" s="267"/>
      <c r="P8" s="266"/>
      <c r="Q8" s="266"/>
    </row>
    <row r="9" ht="18.75" customHeight="1" spans="1:17">
      <c r="A9" s="260"/>
      <c r="B9" s="264" t="s">
        <v>26</v>
      </c>
      <c r="C9" s="182">
        <v>45400.4522</v>
      </c>
      <c r="D9" s="265" t="s">
        <v>27</v>
      </c>
      <c r="E9" s="266">
        <f t="shared" ref="E9:E20" si="1">F9+K9</f>
        <v>44523.2107</v>
      </c>
      <c r="F9" s="267">
        <v>44523.2107</v>
      </c>
      <c r="G9" s="267">
        <f t="shared" ref="G9:G31" si="2">F9</f>
        <v>44523.2107</v>
      </c>
      <c r="H9" s="267"/>
      <c r="I9" s="267"/>
      <c r="J9" s="267"/>
      <c r="K9" s="267"/>
      <c r="L9" s="267"/>
      <c r="M9" s="267"/>
      <c r="N9" s="267"/>
      <c r="O9" s="267"/>
      <c r="P9" s="266"/>
      <c r="Q9" s="266"/>
    </row>
    <row r="10" ht="18.75" customHeight="1" spans="1:17">
      <c r="A10" s="260"/>
      <c r="B10" s="264" t="s">
        <v>28</v>
      </c>
      <c r="C10" s="185">
        <v>257.23</v>
      </c>
      <c r="D10" s="265" t="s">
        <v>29</v>
      </c>
      <c r="E10" s="266">
        <v>282.13</v>
      </c>
      <c r="F10" s="267">
        <v>282.13</v>
      </c>
      <c r="G10" s="267">
        <v>24.9</v>
      </c>
      <c r="H10" s="267"/>
      <c r="I10" s="267"/>
      <c r="J10" s="267"/>
      <c r="K10" s="267"/>
      <c r="L10" s="267"/>
      <c r="M10" s="267">
        <v>257.23</v>
      </c>
      <c r="N10" s="267"/>
      <c r="O10" s="267"/>
      <c r="P10" s="266"/>
      <c r="Q10" s="266"/>
    </row>
    <row r="11" ht="18.75" customHeight="1" spans="1:17">
      <c r="A11" s="260"/>
      <c r="B11" s="264" t="s">
        <v>30</v>
      </c>
      <c r="C11" s="268"/>
      <c r="D11" s="265" t="s">
        <v>31</v>
      </c>
      <c r="E11" s="266">
        <f t="shared" si="1"/>
        <v>789.3415</v>
      </c>
      <c r="F11" s="267">
        <v>789.3415</v>
      </c>
      <c r="G11" s="267">
        <f t="shared" si="2"/>
        <v>789.3415</v>
      </c>
      <c r="H11" s="267"/>
      <c r="I11" s="267"/>
      <c r="J11" s="267"/>
      <c r="K11" s="267"/>
      <c r="L11" s="267"/>
      <c r="M11" s="267"/>
      <c r="N11" s="267"/>
      <c r="O11" s="267"/>
      <c r="P11" s="266"/>
      <c r="Q11" s="266"/>
    </row>
    <row r="12" ht="18.75" customHeight="1" spans="1:17">
      <c r="A12" s="260"/>
      <c r="B12" s="264" t="s">
        <v>32</v>
      </c>
      <c r="C12" s="268"/>
      <c r="D12" s="265" t="s">
        <v>33</v>
      </c>
      <c r="E12" s="266">
        <f t="shared" si="1"/>
        <v>63</v>
      </c>
      <c r="F12" s="269">
        <v>63</v>
      </c>
      <c r="G12" s="267">
        <f t="shared" si="2"/>
        <v>63</v>
      </c>
      <c r="H12" s="269"/>
      <c r="I12" s="269"/>
      <c r="J12" s="269"/>
      <c r="K12" s="267"/>
      <c r="L12" s="269"/>
      <c r="M12" s="269"/>
      <c r="N12" s="267"/>
      <c r="O12" s="267"/>
      <c r="P12" s="266"/>
      <c r="Q12" s="266"/>
    </row>
    <row r="13" ht="18.75" customHeight="1" spans="1:17">
      <c r="A13" s="260"/>
      <c r="B13" s="264" t="s">
        <v>34</v>
      </c>
      <c r="C13" s="268"/>
      <c r="D13" s="265" t="s">
        <v>35</v>
      </c>
      <c r="E13" s="266">
        <f t="shared" si="1"/>
        <v>0</v>
      </c>
      <c r="F13" s="270"/>
      <c r="G13" s="267">
        <f t="shared" si="2"/>
        <v>0</v>
      </c>
      <c r="H13" s="270"/>
      <c r="I13" s="270"/>
      <c r="J13" s="270"/>
      <c r="K13" s="267"/>
      <c r="L13" s="270"/>
      <c r="M13" s="270"/>
      <c r="N13" s="267"/>
      <c r="O13" s="267"/>
      <c r="P13" s="266"/>
      <c r="Q13" s="266"/>
    </row>
    <row r="14" ht="18.75" customHeight="1" spans="1:17">
      <c r="A14" s="260"/>
      <c r="B14" s="264" t="s">
        <v>36</v>
      </c>
      <c r="C14" s="268"/>
      <c r="D14" s="265" t="s">
        <v>37</v>
      </c>
      <c r="E14" s="266">
        <f t="shared" si="1"/>
        <v>0</v>
      </c>
      <c r="F14" s="267"/>
      <c r="G14" s="267">
        <f t="shared" si="2"/>
        <v>0</v>
      </c>
      <c r="H14" s="271"/>
      <c r="I14" s="271"/>
      <c r="J14" s="271"/>
      <c r="K14" s="267"/>
      <c r="L14" s="271"/>
      <c r="M14" s="271"/>
      <c r="N14" s="267"/>
      <c r="O14" s="267"/>
      <c r="P14" s="266"/>
      <c r="Q14" s="266"/>
    </row>
    <row r="15" ht="18.75" customHeight="1" spans="1:17">
      <c r="A15" s="260"/>
      <c r="B15" s="264" t="s">
        <v>38</v>
      </c>
      <c r="C15" s="268"/>
      <c r="D15" s="265" t="s">
        <v>39</v>
      </c>
      <c r="E15" s="266">
        <f t="shared" si="1"/>
        <v>0</v>
      </c>
      <c r="F15" s="272"/>
      <c r="G15" s="267">
        <f t="shared" si="2"/>
        <v>0</v>
      </c>
      <c r="H15" s="273"/>
      <c r="I15" s="273"/>
      <c r="J15" s="273"/>
      <c r="K15" s="267"/>
      <c r="L15" s="273"/>
      <c r="M15" s="273"/>
      <c r="N15" s="267"/>
      <c r="O15" s="267"/>
      <c r="P15" s="266"/>
      <c r="Q15" s="266"/>
    </row>
    <row r="16" ht="18.75" customHeight="1" spans="1:17">
      <c r="A16" s="260"/>
      <c r="B16" s="264" t="s">
        <v>40</v>
      </c>
      <c r="C16" s="268"/>
      <c r="D16" s="265" t="s">
        <v>41</v>
      </c>
      <c r="E16" s="266">
        <f t="shared" si="1"/>
        <v>0</v>
      </c>
      <c r="F16" s="272"/>
      <c r="G16" s="267">
        <f t="shared" si="2"/>
        <v>0</v>
      </c>
      <c r="H16" s="273"/>
      <c r="I16" s="273"/>
      <c r="J16" s="273"/>
      <c r="K16" s="267"/>
      <c r="L16" s="273"/>
      <c r="M16" s="273"/>
      <c r="N16" s="267"/>
      <c r="O16" s="267"/>
      <c r="P16" s="266"/>
      <c r="Q16" s="266"/>
    </row>
    <row r="17" ht="18.75" customHeight="1" spans="1:17">
      <c r="A17" s="259" t="s">
        <v>42</v>
      </c>
      <c r="B17" s="264" t="s">
        <v>42</v>
      </c>
      <c r="C17" s="268"/>
      <c r="D17" s="265" t="s">
        <v>43</v>
      </c>
      <c r="E17" s="266">
        <f t="shared" si="1"/>
        <v>0</v>
      </c>
      <c r="F17" s="266"/>
      <c r="G17" s="267">
        <f t="shared" si="2"/>
        <v>0</v>
      </c>
      <c r="H17" s="266"/>
      <c r="I17" s="266"/>
      <c r="J17" s="266"/>
      <c r="K17" s="266"/>
      <c r="L17" s="266"/>
      <c r="M17" s="266"/>
      <c r="N17" s="266"/>
      <c r="O17" s="266"/>
      <c r="P17" s="266"/>
      <c r="Q17" s="266"/>
    </row>
    <row r="18" ht="18.75" customHeight="1" spans="1:17">
      <c r="A18" s="259"/>
      <c r="B18" s="264" t="s">
        <v>44</v>
      </c>
      <c r="C18" s="268"/>
      <c r="D18" s="265" t="s">
        <v>45</v>
      </c>
      <c r="E18" s="266">
        <f t="shared" si="1"/>
        <v>0</v>
      </c>
      <c r="F18" s="267"/>
      <c r="G18" s="267">
        <f t="shared" si="2"/>
        <v>0</v>
      </c>
      <c r="H18" s="267"/>
      <c r="I18" s="267"/>
      <c r="J18" s="267"/>
      <c r="K18" s="267"/>
      <c r="L18" s="267"/>
      <c r="M18" s="267"/>
      <c r="N18" s="267"/>
      <c r="O18" s="267"/>
      <c r="P18" s="266"/>
      <c r="Q18" s="266"/>
    </row>
    <row r="19" ht="18.75" customHeight="1" spans="1:17">
      <c r="A19" s="259"/>
      <c r="B19" s="264" t="s">
        <v>40</v>
      </c>
      <c r="C19" s="268"/>
      <c r="D19" s="265" t="s">
        <v>46</v>
      </c>
      <c r="E19" s="266">
        <f t="shared" si="1"/>
        <v>0</v>
      </c>
      <c r="F19" s="267"/>
      <c r="G19" s="267">
        <f t="shared" si="2"/>
        <v>0</v>
      </c>
      <c r="H19" s="267"/>
      <c r="I19" s="267"/>
      <c r="J19" s="267"/>
      <c r="K19" s="267"/>
      <c r="L19" s="267"/>
      <c r="M19" s="267"/>
      <c r="N19" s="267"/>
      <c r="O19" s="267"/>
      <c r="P19" s="266"/>
      <c r="Q19" s="266"/>
    </row>
    <row r="20" ht="18.75" customHeight="1" spans="1:17">
      <c r="A20" s="264" t="s">
        <v>13</v>
      </c>
      <c r="B20" s="264"/>
      <c r="C20" s="268"/>
      <c r="D20" s="265" t="s">
        <v>47</v>
      </c>
      <c r="E20" s="266">
        <f t="shared" si="1"/>
        <v>63</v>
      </c>
      <c r="F20" s="272">
        <v>63</v>
      </c>
      <c r="G20" s="267">
        <f t="shared" si="2"/>
        <v>63</v>
      </c>
      <c r="H20" s="272"/>
      <c r="I20" s="272"/>
      <c r="J20" s="272"/>
      <c r="K20" s="267"/>
      <c r="L20" s="272"/>
      <c r="M20" s="272"/>
      <c r="N20" s="272"/>
      <c r="O20" s="272"/>
      <c r="P20" s="266"/>
      <c r="Q20" s="266"/>
    </row>
    <row r="21" ht="18.75" customHeight="1" spans="1:17">
      <c r="A21" s="264" t="s">
        <v>14</v>
      </c>
      <c r="B21" s="264"/>
      <c r="C21" s="268"/>
      <c r="D21" s="185"/>
      <c r="E21" s="263"/>
      <c r="F21" s="274"/>
      <c r="G21" s="267">
        <f t="shared" si="2"/>
        <v>0</v>
      </c>
      <c r="H21" s="274"/>
      <c r="I21" s="274"/>
      <c r="J21" s="274"/>
      <c r="K21" s="262"/>
      <c r="L21" s="274"/>
      <c r="M21" s="274"/>
      <c r="N21" s="274"/>
      <c r="O21" s="274"/>
      <c r="P21" s="263"/>
      <c r="Q21" s="263"/>
    </row>
    <row r="22" ht="18.75" customHeight="1" spans="1:17">
      <c r="A22" s="264" t="s">
        <v>15</v>
      </c>
      <c r="B22" s="264"/>
      <c r="C22" s="268"/>
      <c r="D22" s="185"/>
      <c r="E22" s="263"/>
      <c r="F22" s="274"/>
      <c r="G22" s="267">
        <f t="shared" si="2"/>
        <v>0</v>
      </c>
      <c r="H22" s="274"/>
      <c r="I22" s="274"/>
      <c r="J22" s="274"/>
      <c r="K22" s="262"/>
      <c r="L22" s="274"/>
      <c r="M22" s="274"/>
      <c r="N22" s="274"/>
      <c r="O22" s="274"/>
      <c r="P22" s="263"/>
      <c r="Q22" s="263"/>
    </row>
    <row r="23" ht="18.75" customHeight="1" spans="1:17">
      <c r="A23" s="259" t="s">
        <v>48</v>
      </c>
      <c r="B23" s="264" t="s">
        <v>49</v>
      </c>
      <c r="C23" s="268"/>
      <c r="D23" s="185"/>
      <c r="E23" s="263"/>
      <c r="F23" s="263"/>
      <c r="G23" s="267">
        <f t="shared" si="2"/>
        <v>0</v>
      </c>
      <c r="H23" s="263"/>
      <c r="I23" s="263"/>
      <c r="J23" s="263"/>
      <c r="K23" s="263"/>
      <c r="L23" s="263"/>
      <c r="M23" s="263"/>
      <c r="N23" s="263"/>
      <c r="O23" s="263"/>
      <c r="P23" s="263"/>
      <c r="Q23" s="263"/>
    </row>
    <row r="24" ht="18.75" customHeight="1" spans="1:17">
      <c r="A24" s="259"/>
      <c r="B24" s="264" t="s">
        <v>50</v>
      </c>
      <c r="C24" s="268"/>
      <c r="D24" s="185"/>
      <c r="E24" s="263"/>
      <c r="F24" s="262"/>
      <c r="G24" s="267">
        <f t="shared" si="2"/>
        <v>0</v>
      </c>
      <c r="H24" s="262"/>
      <c r="I24" s="262"/>
      <c r="J24" s="262"/>
      <c r="K24" s="262"/>
      <c r="L24" s="262"/>
      <c r="M24" s="262"/>
      <c r="N24" s="262"/>
      <c r="O24" s="262"/>
      <c r="P24" s="263"/>
      <c r="Q24" s="263"/>
    </row>
    <row r="25" ht="18.75" customHeight="1" spans="1:17">
      <c r="A25" s="259"/>
      <c r="B25" s="264" t="s">
        <v>51</v>
      </c>
      <c r="C25" s="268"/>
      <c r="D25" s="185"/>
      <c r="E25" s="263"/>
      <c r="F25" s="262"/>
      <c r="G25" s="267">
        <f t="shared" si="2"/>
        <v>0</v>
      </c>
      <c r="H25" s="262"/>
      <c r="I25" s="262"/>
      <c r="J25" s="262"/>
      <c r="K25" s="262"/>
      <c r="L25" s="262"/>
      <c r="M25" s="262"/>
      <c r="N25" s="262"/>
      <c r="O25" s="262"/>
      <c r="P25" s="263"/>
      <c r="Q25" s="263"/>
    </row>
    <row r="26" ht="18.75" customHeight="1" spans="1:17">
      <c r="A26" s="259" t="s">
        <v>52</v>
      </c>
      <c r="B26" s="264" t="s">
        <v>53</v>
      </c>
      <c r="C26" s="268"/>
      <c r="D26" s="185"/>
      <c r="E26" s="263"/>
      <c r="F26" s="263"/>
      <c r="G26" s="267">
        <f t="shared" si="2"/>
        <v>0</v>
      </c>
      <c r="H26" s="263"/>
      <c r="I26" s="263"/>
      <c r="J26" s="263"/>
      <c r="K26" s="263"/>
      <c r="L26" s="263"/>
      <c r="M26" s="263"/>
      <c r="N26" s="263"/>
      <c r="O26" s="263"/>
      <c r="P26" s="263"/>
      <c r="Q26" s="263"/>
    </row>
    <row r="27" ht="18.75" customHeight="1" spans="1:17">
      <c r="A27" s="259"/>
      <c r="B27" s="264" t="s">
        <v>54</v>
      </c>
      <c r="C27" s="268"/>
      <c r="D27" s="185"/>
      <c r="E27" s="263"/>
      <c r="F27" s="262"/>
      <c r="G27" s="267">
        <f t="shared" si="2"/>
        <v>0</v>
      </c>
      <c r="H27" s="262"/>
      <c r="I27" s="262"/>
      <c r="J27" s="262"/>
      <c r="K27" s="262"/>
      <c r="L27" s="262"/>
      <c r="M27" s="262"/>
      <c r="N27" s="262"/>
      <c r="O27" s="262"/>
      <c r="P27" s="263"/>
      <c r="Q27" s="263"/>
    </row>
    <row r="28" ht="18.75" customHeight="1" spans="1:17">
      <c r="A28" s="259"/>
      <c r="B28" s="264" t="s">
        <v>55</v>
      </c>
      <c r="C28" s="268"/>
      <c r="D28" s="185"/>
      <c r="E28" s="263"/>
      <c r="F28" s="262"/>
      <c r="G28" s="267">
        <f t="shared" si="2"/>
        <v>0</v>
      </c>
      <c r="H28" s="262"/>
      <c r="I28" s="262"/>
      <c r="J28" s="262"/>
      <c r="K28" s="262"/>
      <c r="L28" s="262"/>
      <c r="M28" s="262"/>
      <c r="N28" s="262"/>
      <c r="O28" s="262"/>
      <c r="P28" s="263"/>
      <c r="Q28" s="263"/>
    </row>
    <row r="29" ht="18.75" customHeight="1" spans="1:17">
      <c r="A29" s="259"/>
      <c r="B29" s="264" t="s">
        <v>56</v>
      </c>
      <c r="C29" s="268"/>
      <c r="D29" s="185"/>
      <c r="E29" s="263"/>
      <c r="F29" s="262"/>
      <c r="G29" s="267">
        <f t="shared" si="2"/>
        <v>0</v>
      </c>
      <c r="H29" s="262"/>
      <c r="I29" s="262"/>
      <c r="J29" s="262"/>
      <c r="K29" s="262"/>
      <c r="L29" s="262"/>
      <c r="M29" s="262"/>
      <c r="N29" s="262"/>
      <c r="O29" s="262"/>
      <c r="P29" s="262"/>
      <c r="Q29" s="263"/>
    </row>
    <row r="30" ht="18.75" customHeight="1" spans="1:17">
      <c r="A30" s="259"/>
      <c r="B30" s="264" t="s">
        <v>57</v>
      </c>
      <c r="C30" s="268"/>
      <c r="D30" s="185"/>
      <c r="E30" s="263"/>
      <c r="F30" s="262"/>
      <c r="G30" s="267">
        <f t="shared" si="2"/>
        <v>0</v>
      </c>
      <c r="H30" s="262"/>
      <c r="I30" s="262"/>
      <c r="J30" s="262"/>
      <c r="K30" s="262"/>
      <c r="L30" s="262"/>
      <c r="M30" s="262"/>
      <c r="N30" s="262"/>
      <c r="O30" s="262"/>
      <c r="P30" s="263"/>
      <c r="Q30" s="263"/>
    </row>
    <row r="31" ht="18.75" customHeight="1" spans="1:17">
      <c r="A31" s="263" t="s">
        <v>58</v>
      </c>
      <c r="B31" s="263"/>
      <c r="C31" s="268">
        <f>SUM(C9:C30)</f>
        <v>45657.6822</v>
      </c>
      <c r="D31" s="275" t="s">
        <v>59</v>
      </c>
      <c r="E31" s="266">
        <f>E8+E12</f>
        <v>45657.6822</v>
      </c>
      <c r="F31" s="267">
        <f>F8+F20</f>
        <v>45657.6822</v>
      </c>
      <c r="G31" s="267">
        <f>G8+G12</f>
        <v>45400.4522</v>
      </c>
      <c r="H31" s="267"/>
      <c r="I31" s="267"/>
      <c r="J31" s="267"/>
      <c r="K31" s="279"/>
      <c r="L31" s="267"/>
      <c r="M31" s="267">
        <v>257.23</v>
      </c>
      <c r="N31" s="267"/>
      <c r="O31" s="267"/>
      <c r="P31" s="266"/>
      <c r="Q31" s="266"/>
    </row>
    <row r="32" ht="18.75" customHeight="1" spans="1:6">
      <c r="A32" s="201" t="s">
        <v>60</v>
      </c>
      <c r="C32" s="276"/>
      <c r="D32" s="276"/>
      <c r="E32" s="276"/>
      <c r="F32" s="276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E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333333333333" right="0.708333333333333" top="0.984027777777778" bottom="0.984027777777778" header="0.393055555555556" footer="0.393055555555556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L18" sqref="L18"/>
    </sheetView>
  </sheetViews>
  <sheetFormatPr defaultColWidth="9" defaultRowHeight="12" outlineLevelCol="6"/>
  <cols>
    <col min="1" max="1" width="8.25" style="1" customWidth="1"/>
    <col min="2" max="2" width="8.625" style="1" customWidth="1"/>
    <col min="3" max="3" width="29" style="1" customWidth="1"/>
    <col min="4" max="4" width="24" style="1" customWidth="1"/>
    <col min="5" max="5" width="22.125" style="1" customWidth="1"/>
    <col min="6" max="6" width="17.875" style="1" customWidth="1"/>
    <col min="7" max="16384" width="9" style="1"/>
  </cols>
  <sheetData>
    <row r="1" spans="1:6">
      <c r="A1" s="2"/>
      <c r="B1" s="2"/>
      <c r="C1" s="2"/>
      <c r="D1" s="2"/>
      <c r="E1" s="2"/>
      <c r="F1" s="3" t="s">
        <v>306</v>
      </c>
    </row>
    <row r="2" spans="1:6">
      <c r="A2" s="4" t="s">
        <v>307</v>
      </c>
      <c r="B2" s="4"/>
      <c r="C2" s="4"/>
      <c r="D2" s="4"/>
      <c r="E2" s="4"/>
      <c r="F2" s="4"/>
    </row>
    <row r="3" spans="1:6">
      <c r="A3" s="2" t="s">
        <v>2</v>
      </c>
      <c r="B3" s="2"/>
      <c r="C3" s="2"/>
      <c r="D3" s="2"/>
      <c r="E3" s="2"/>
      <c r="F3" s="3" t="s">
        <v>3</v>
      </c>
    </row>
    <row r="4" ht="18.75" customHeight="1" spans="1:6">
      <c r="A4" s="5" t="s">
        <v>308</v>
      </c>
      <c r="B4" s="6"/>
      <c r="C4" s="7"/>
      <c r="D4" s="5" t="s">
        <v>309</v>
      </c>
      <c r="E4" s="6"/>
      <c r="F4" s="7"/>
    </row>
    <row r="5" ht="24" customHeight="1" spans="1:6">
      <c r="A5" s="5" t="s">
        <v>63</v>
      </c>
      <c r="B5" s="7"/>
      <c r="C5" s="8" t="s">
        <v>251</v>
      </c>
      <c r="D5" s="8" t="s">
        <v>8</v>
      </c>
      <c r="E5" s="8" t="s">
        <v>310</v>
      </c>
      <c r="F5" s="8" t="s">
        <v>311</v>
      </c>
    </row>
    <row r="6" ht="18" customHeight="1" spans="1:6">
      <c r="A6" s="9" t="s">
        <v>69</v>
      </c>
      <c r="B6" s="9" t="s">
        <v>70</v>
      </c>
      <c r="C6" s="10"/>
      <c r="D6" s="10"/>
      <c r="E6" s="10"/>
      <c r="F6" s="10"/>
    </row>
    <row r="7" ht="19.5" customHeight="1" spans="1:7">
      <c r="A7" s="11"/>
      <c r="B7" s="11"/>
      <c r="C7" s="12" t="s">
        <v>8</v>
      </c>
      <c r="D7" s="13">
        <f>SUM(D8:D28)</f>
        <v>45594.6822</v>
      </c>
      <c r="E7" s="13">
        <f t="shared" ref="E7:F7" si="0">SUM(E8:E28)</f>
        <v>45312.5522</v>
      </c>
      <c r="F7" s="14">
        <f t="shared" si="0"/>
        <v>282.13</v>
      </c>
      <c r="G7" s="15"/>
    </row>
    <row r="8" ht="19.5" customHeight="1" spans="1:7">
      <c r="A8" s="16" t="s">
        <v>271</v>
      </c>
      <c r="B8" s="16" t="s">
        <v>91</v>
      </c>
      <c r="C8" s="12" t="s">
        <v>272</v>
      </c>
      <c r="D8" s="14">
        <v>177.802</v>
      </c>
      <c r="E8" s="13"/>
      <c r="F8" s="14">
        <v>177.802</v>
      </c>
      <c r="G8" s="15"/>
    </row>
    <row r="9" ht="19.5" customHeight="1" spans="1:7">
      <c r="A9" s="16" t="s">
        <v>271</v>
      </c>
      <c r="B9" s="16" t="s">
        <v>93</v>
      </c>
      <c r="C9" s="12" t="s">
        <v>312</v>
      </c>
      <c r="D9" s="14">
        <v>18.5</v>
      </c>
      <c r="E9" s="13"/>
      <c r="F9" s="14">
        <v>18.5</v>
      </c>
      <c r="G9" s="15"/>
    </row>
    <row r="10" ht="19.5" customHeight="1" spans="1:7">
      <c r="A10" s="16" t="s">
        <v>271</v>
      </c>
      <c r="B10" s="16" t="s">
        <v>88</v>
      </c>
      <c r="C10" s="12" t="s">
        <v>313</v>
      </c>
      <c r="D10" s="14">
        <v>10</v>
      </c>
      <c r="E10" s="13"/>
      <c r="F10" s="14">
        <v>10</v>
      </c>
      <c r="G10" s="15"/>
    </row>
    <row r="11" ht="19.5" customHeight="1" spans="1:7">
      <c r="A11" s="16" t="s">
        <v>271</v>
      </c>
      <c r="B11" s="16" t="s">
        <v>314</v>
      </c>
      <c r="C11" s="12" t="s">
        <v>315</v>
      </c>
      <c r="D11" s="14">
        <v>15</v>
      </c>
      <c r="E11" s="13"/>
      <c r="F11" s="14">
        <v>15</v>
      </c>
      <c r="G11" s="15"/>
    </row>
    <row r="12" ht="19.5" customHeight="1" spans="1:7">
      <c r="A12" s="16" t="s">
        <v>271</v>
      </c>
      <c r="B12" s="16" t="s">
        <v>144</v>
      </c>
      <c r="C12" s="12" t="s">
        <v>316</v>
      </c>
      <c r="D12" s="14">
        <v>6.5</v>
      </c>
      <c r="E12" s="13"/>
      <c r="F12" s="14">
        <v>6.5</v>
      </c>
      <c r="G12" s="15"/>
    </row>
    <row r="13" ht="19.5" customHeight="1" spans="1:7">
      <c r="A13" s="16" t="s">
        <v>271</v>
      </c>
      <c r="B13" s="16" t="s">
        <v>317</v>
      </c>
      <c r="C13" s="12" t="s">
        <v>318</v>
      </c>
      <c r="D13" s="14">
        <v>4.4</v>
      </c>
      <c r="E13" s="13"/>
      <c r="F13" s="14">
        <v>4.4</v>
      </c>
      <c r="G13" s="15"/>
    </row>
    <row r="14" ht="19.5" customHeight="1" spans="1:7">
      <c r="A14" s="16" t="s">
        <v>271</v>
      </c>
      <c r="B14" s="16" t="s">
        <v>87</v>
      </c>
      <c r="C14" s="12" t="s">
        <v>319</v>
      </c>
      <c r="D14" s="14">
        <v>19</v>
      </c>
      <c r="E14" s="13"/>
      <c r="F14" s="14">
        <v>19</v>
      </c>
      <c r="G14" s="15"/>
    </row>
    <row r="15" ht="19.5" customHeight="1" spans="1:7">
      <c r="A15" s="16" t="s">
        <v>271</v>
      </c>
      <c r="B15" s="16" t="s">
        <v>320</v>
      </c>
      <c r="C15" s="12" t="s">
        <v>321</v>
      </c>
      <c r="D15" s="14">
        <v>15</v>
      </c>
      <c r="E15" s="13"/>
      <c r="F15" s="14">
        <v>15</v>
      </c>
      <c r="G15" s="15"/>
    </row>
    <row r="16" ht="19.5" customHeight="1" spans="1:7">
      <c r="A16" s="16" t="s">
        <v>271</v>
      </c>
      <c r="B16" s="16" t="s">
        <v>275</v>
      </c>
      <c r="C16" s="12" t="s">
        <v>276</v>
      </c>
      <c r="D16" s="14">
        <v>0.428</v>
      </c>
      <c r="E16" s="13"/>
      <c r="F16" s="14">
        <v>0.428</v>
      </c>
      <c r="G16" s="15"/>
    </row>
    <row r="17" ht="19.5" customHeight="1" spans="1:7">
      <c r="A17" s="16" t="s">
        <v>271</v>
      </c>
      <c r="B17" s="16" t="s">
        <v>278</v>
      </c>
      <c r="C17" s="12" t="s">
        <v>279</v>
      </c>
      <c r="D17" s="14">
        <v>3.5</v>
      </c>
      <c r="E17" s="13"/>
      <c r="F17" s="14">
        <v>3.5</v>
      </c>
      <c r="G17" s="15"/>
    </row>
    <row r="18" ht="19.5" customHeight="1" spans="1:7">
      <c r="A18" s="16" t="s">
        <v>271</v>
      </c>
      <c r="B18" s="16" t="s">
        <v>281</v>
      </c>
      <c r="C18" s="12" t="s">
        <v>282</v>
      </c>
      <c r="D18" s="14">
        <v>12</v>
      </c>
      <c r="E18" s="13"/>
      <c r="F18" s="14">
        <v>12</v>
      </c>
      <c r="G18" s="15"/>
    </row>
    <row r="19" ht="19.5" customHeight="1" spans="1:7">
      <c r="A19" s="17">
        <v>301</v>
      </c>
      <c r="B19" s="18" t="s">
        <v>91</v>
      </c>
      <c r="C19" s="17" t="s">
        <v>253</v>
      </c>
      <c r="D19" s="19">
        <v>24033.7949</v>
      </c>
      <c r="E19" s="19">
        <v>24033.7949</v>
      </c>
      <c r="F19" s="14"/>
      <c r="G19" s="15"/>
    </row>
    <row r="20" ht="19.5" customHeight="1" spans="1:7">
      <c r="A20" s="17">
        <v>301</v>
      </c>
      <c r="B20" s="18" t="s">
        <v>144</v>
      </c>
      <c r="C20" s="17" t="s">
        <v>255</v>
      </c>
      <c r="D20" s="19">
        <v>11958.3837</v>
      </c>
      <c r="E20" s="19">
        <v>11958.3837</v>
      </c>
      <c r="F20" s="14"/>
      <c r="G20" s="15"/>
    </row>
    <row r="21" ht="19.5" customHeight="1" spans="1:7">
      <c r="A21" s="17">
        <v>301</v>
      </c>
      <c r="B21" s="18" t="s">
        <v>93</v>
      </c>
      <c r="C21" s="17" t="s">
        <v>256</v>
      </c>
      <c r="D21" s="19">
        <v>1.9364</v>
      </c>
      <c r="E21" s="19">
        <v>1.9364</v>
      </c>
      <c r="F21" s="14"/>
      <c r="G21" s="15"/>
    </row>
    <row r="22" ht="19.5" customHeight="1" spans="1:7">
      <c r="A22" s="17">
        <v>301</v>
      </c>
      <c r="B22" s="18" t="s">
        <v>257</v>
      </c>
      <c r="C22" s="17" t="s">
        <v>258</v>
      </c>
      <c r="D22" s="19">
        <v>2220.2194</v>
      </c>
      <c r="E22" s="19">
        <v>2220.2194</v>
      </c>
      <c r="F22" s="14"/>
      <c r="G22" s="15"/>
    </row>
    <row r="23" ht="19.5" customHeight="1" spans="1:7">
      <c r="A23" s="17">
        <v>301</v>
      </c>
      <c r="B23" s="18" t="s">
        <v>261</v>
      </c>
      <c r="C23" s="17" t="s">
        <v>262</v>
      </c>
      <c r="D23" s="19">
        <v>5802.2152</v>
      </c>
      <c r="E23" s="19">
        <v>5802.2152</v>
      </c>
      <c r="F23" s="14"/>
      <c r="G23" s="15"/>
    </row>
    <row r="24" ht="19.5" customHeight="1" spans="1:7">
      <c r="A24" s="17">
        <v>301</v>
      </c>
      <c r="B24" s="18" t="s">
        <v>263</v>
      </c>
      <c r="C24" s="17" t="s">
        <v>264</v>
      </c>
      <c r="D24" s="19">
        <v>234.2252</v>
      </c>
      <c r="E24" s="19">
        <v>234.2252</v>
      </c>
      <c r="F24" s="14"/>
      <c r="G24" s="15"/>
    </row>
    <row r="25" ht="19.5" customHeight="1" spans="1:7">
      <c r="A25" s="17">
        <v>301</v>
      </c>
      <c r="B25" s="18" t="s">
        <v>263</v>
      </c>
      <c r="C25" s="17" t="s">
        <v>264</v>
      </c>
      <c r="D25" s="19">
        <v>74.07</v>
      </c>
      <c r="E25" s="19">
        <v>74.07</v>
      </c>
      <c r="F25" s="14"/>
      <c r="G25" s="15"/>
    </row>
    <row r="26" ht="19.5" customHeight="1" spans="1:6">
      <c r="A26" s="17">
        <v>301</v>
      </c>
      <c r="B26" s="18" t="s">
        <v>263</v>
      </c>
      <c r="C26" s="17" t="s">
        <v>264</v>
      </c>
      <c r="D26" s="19">
        <v>198.3659</v>
      </c>
      <c r="E26" s="19">
        <v>198.3659</v>
      </c>
      <c r="F26" s="14"/>
    </row>
    <row r="27" ht="19.5" customHeight="1" spans="1:6">
      <c r="A27" s="17">
        <v>303</v>
      </c>
      <c r="B27" s="18" t="s">
        <v>88</v>
      </c>
      <c r="C27" s="17" t="s">
        <v>266</v>
      </c>
      <c r="D27" s="19">
        <v>454.5276</v>
      </c>
      <c r="E27" s="19">
        <v>454.5276</v>
      </c>
      <c r="F27" s="14"/>
    </row>
    <row r="28" ht="19.5" customHeight="1" spans="1:6">
      <c r="A28" s="17">
        <v>303</v>
      </c>
      <c r="B28" s="18" t="s">
        <v>93</v>
      </c>
      <c r="C28" s="17" t="s">
        <v>268</v>
      </c>
      <c r="D28" s="19">
        <v>334.8139</v>
      </c>
      <c r="E28" s="19">
        <v>334.8139</v>
      </c>
      <c r="F28" s="14"/>
    </row>
  </sheetData>
  <sheetProtection formatCells="0" formatColumns="0" formatRows="0"/>
  <mergeCells count="8">
    <mergeCell ref="A2:F2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90"/>
  <sheetViews>
    <sheetView showGridLines="0" showZeros="0" workbookViewId="0">
      <selection activeCell="G8" sqref="G8"/>
    </sheetView>
  </sheetViews>
  <sheetFormatPr defaultColWidth="7.25" defaultRowHeight="11.25"/>
  <cols>
    <col min="1" max="3" width="4.125" style="218" customWidth="1"/>
    <col min="4" max="4" width="7.125" style="218" customWidth="1"/>
    <col min="5" max="5" width="28.5" style="218" customWidth="1"/>
    <col min="6" max="6" width="12.5" style="218" customWidth="1"/>
    <col min="7" max="7" width="12.25" style="218" customWidth="1"/>
    <col min="8" max="8" width="9.25" style="218" customWidth="1"/>
    <col min="9" max="9" width="13" style="219" customWidth="1"/>
    <col min="10" max="10" width="8" style="218" customWidth="1"/>
    <col min="11" max="12" width="6.75" style="218" customWidth="1"/>
    <col min="13" max="13" width="9" style="218" customWidth="1"/>
    <col min="14" max="14" width="7.875" style="218" customWidth="1"/>
    <col min="15" max="16" width="7.75" style="218" customWidth="1"/>
    <col min="17" max="20" width="8" style="218" customWidth="1"/>
    <col min="21" max="22" width="7.875" style="218" customWidth="1"/>
    <col min="23" max="23" width="8.125" style="218" customWidth="1"/>
    <col min="24" max="24" width="8" style="218" customWidth="1"/>
    <col min="25" max="16384" width="7.25" style="218"/>
  </cols>
  <sheetData>
    <row r="1" ht="25.5" customHeight="1" spans="1:256">
      <c r="A1" s="220"/>
      <c r="B1" s="220"/>
      <c r="C1" s="221"/>
      <c r="D1" s="222"/>
      <c r="E1" s="223"/>
      <c r="F1" s="223"/>
      <c r="G1" s="223"/>
      <c r="H1" s="223"/>
      <c r="I1" s="240"/>
      <c r="J1" s="241"/>
      <c r="K1" s="241"/>
      <c r="L1" s="241"/>
      <c r="M1" s="241"/>
      <c r="N1" s="241"/>
      <c r="O1" s="241"/>
      <c r="P1" s="241"/>
      <c r="Q1" s="241"/>
      <c r="R1" s="241"/>
      <c r="X1" s="253" t="s">
        <v>61</v>
      </c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</row>
    <row r="2" ht="25.5" customHeight="1" spans="1:256">
      <c r="A2" s="224" t="s">
        <v>62</v>
      </c>
      <c r="B2" s="224"/>
      <c r="C2" s="224"/>
      <c r="D2" s="224"/>
      <c r="E2" s="224"/>
      <c r="F2" s="224"/>
      <c r="G2" s="224"/>
      <c r="H2" s="224"/>
      <c r="I2" s="242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ht="25.5" customHeight="1" spans="1:256">
      <c r="A3" s="225" t="s">
        <v>2</v>
      </c>
      <c r="B3" s="225"/>
      <c r="C3" s="225"/>
      <c r="D3" s="225"/>
      <c r="E3" s="225"/>
      <c r="H3" s="223"/>
      <c r="I3" s="240"/>
      <c r="J3" s="241"/>
      <c r="K3" s="241"/>
      <c r="L3" s="241"/>
      <c r="M3" s="241"/>
      <c r="N3" s="241"/>
      <c r="O3" s="241"/>
      <c r="P3" s="241"/>
      <c r="Q3" s="241"/>
      <c r="R3" s="241"/>
      <c r="X3" s="254" t="s">
        <v>3</v>
      </c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ht="23.25" customHeight="1" spans="1:256">
      <c r="A4" s="226" t="s">
        <v>63</v>
      </c>
      <c r="B4" s="226"/>
      <c r="C4" s="226"/>
      <c r="D4" s="227" t="s">
        <v>64</v>
      </c>
      <c r="E4" s="227" t="s">
        <v>65</v>
      </c>
      <c r="F4" s="227" t="s">
        <v>58</v>
      </c>
      <c r="G4" s="228" t="s">
        <v>11</v>
      </c>
      <c r="H4" s="228"/>
      <c r="I4" s="243"/>
      <c r="J4" s="228"/>
      <c r="K4" s="228"/>
      <c r="L4" s="228"/>
      <c r="M4" s="228"/>
      <c r="N4" s="115" t="s">
        <v>66</v>
      </c>
      <c r="O4" s="115"/>
      <c r="P4" s="115"/>
      <c r="Q4" s="115" t="s">
        <v>67</v>
      </c>
      <c r="R4" s="115"/>
      <c r="S4" s="115"/>
      <c r="T4" s="120" t="s">
        <v>13</v>
      </c>
      <c r="U4" s="120" t="s">
        <v>14</v>
      </c>
      <c r="V4" s="120" t="s">
        <v>15</v>
      </c>
      <c r="W4" s="120" t="s">
        <v>48</v>
      </c>
      <c r="X4" s="120" t="s">
        <v>68</v>
      </c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ht="48.75" customHeight="1" spans="1:256">
      <c r="A5" s="229" t="s">
        <v>69</v>
      </c>
      <c r="B5" s="230" t="s">
        <v>70</v>
      </c>
      <c r="C5" s="231" t="s">
        <v>71</v>
      </c>
      <c r="D5" s="227"/>
      <c r="E5" s="227"/>
      <c r="F5" s="227"/>
      <c r="G5" s="232" t="s">
        <v>21</v>
      </c>
      <c r="H5" s="232" t="s">
        <v>72</v>
      </c>
      <c r="I5" s="244" t="s">
        <v>73</v>
      </c>
      <c r="J5" s="116" t="s">
        <v>74</v>
      </c>
      <c r="K5" s="116" t="s">
        <v>75</v>
      </c>
      <c r="L5" s="116" t="s">
        <v>76</v>
      </c>
      <c r="M5" s="116" t="s">
        <v>77</v>
      </c>
      <c r="N5" s="122" t="s">
        <v>21</v>
      </c>
      <c r="O5" s="245" t="s">
        <v>78</v>
      </c>
      <c r="P5" s="245" t="s">
        <v>79</v>
      </c>
      <c r="Q5" s="122" t="s">
        <v>21</v>
      </c>
      <c r="R5" s="245" t="s">
        <v>80</v>
      </c>
      <c r="S5" s="122" t="s">
        <v>79</v>
      </c>
      <c r="T5" s="122"/>
      <c r="U5" s="122"/>
      <c r="V5" s="122"/>
      <c r="W5" s="122"/>
      <c r="X5" s="122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</row>
    <row r="6" ht="18.75" customHeight="1" spans="1:256">
      <c r="A6" s="233" t="s">
        <v>81</v>
      </c>
      <c r="B6" s="234" t="s">
        <v>81</v>
      </c>
      <c r="C6" s="234" t="s">
        <v>81</v>
      </c>
      <c r="D6" s="235" t="s">
        <v>81</v>
      </c>
      <c r="E6" s="235" t="s">
        <v>81</v>
      </c>
      <c r="F6" s="236">
        <v>1</v>
      </c>
      <c r="G6" s="236">
        <v>2</v>
      </c>
      <c r="H6" s="236">
        <v>3</v>
      </c>
      <c r="I6" s="246">
        <v>4</v>
      </c>
      <c r="J6" s="236">
        <v>5</v>
      </c>
      <c r="K6" s="236">
        <v>6</v>
      </c>
      <c r="L6" s="236">
        <v>7</v>
      </c>
      <c r="M6" s="236">
        <v>8</v>
      </c>
      <c r="N6" s="236">
        <v>9</v>
      </c>
      <c r="O6" s="236">
        <v>10</v>
      </c>
      <c r="P6" s="236">
        <v>11</v>
      </c>
      <c r="Q6" s="236">
        <v>12</v>
      </c>
      <c r="R6" s="236">
        <v>13</v>
      </c>
      <c r="S6" s="236">
        <v>14</v>
      </c>
      <c r="T6" s="236">
        <v>15</v>
      </c>
      <c r="U6" s="236">
        <v>16</v>
      </c>
      <c r="V6" s="236">
        <v>17</v>
      </c>
      <c r="W6" s="236">
        <v>18</v>
      </c>
      <c r="X6" s="236">
        <v>19</v>
      </c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="217" customFormat="1" ht="18.75" customHeight="1" spans="1:256">
      <c r="A7" s="237"/>
      <c r="B7" s="237"/>
      <c r="C7" s="237"/>
      <c r="D7" s="237"/>
      <c r="E7" s="237"/>
      <c r="F7" s="238">
        <f>G7</f>
        <v>456576822</v>
      </c>
      <c r="G7" s="238">
        <f>H7+I7</f>
        <v>456576822</v>
      </c>
      <c r="H7" s="238">
        <v>454004522</v>
      </c>
      <c r="I7" s="247">
        <v>2572300</v>
      </c>
      <c r="J7" s="248"/>
      <c r="K7" s="248"/>
      <c r="L7" s="248"/>
      <c r="M7" s="249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55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  <c r="IU7" s="146"/>
      <c r="IV7" s="146"/>
    </row>
    <row r="8" s="217" customFormat="1" ht="18.75" customHeight="1" spans="1:256">
      <c r="A8" s="237"/>
      <c r="B8" s="237"/>
      <c r="C8" s="237"/>
      <c r="D8" s="239" t="s">
        <v>82</v>
      </c>
      <c r="E8" s="239" t="s">
        <v>83</v>
      </c>
      <c r="F8" s="238">
        <f>G8</f>
        <v>456576822</v>
      </c>
      <c r="G8" s="238">
        <f>H8+I8</f>
        <v>456576822</v>
      </c>
      <c r="H8" s="238">
        <v>454004522</v>
      </c>
      <c r="I8" s="247">
        <v>2572300</v>
      </c>
      <c r="J8" s="248"/>
      <c r="K8" s="248"/>
      <c r="L8" s="248"/>
      <c r="M8" s="249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55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  <c r="IU8" s="146"/>
      <c r="IV8" s="146"/>
    </row>
    <row r="9" s="217" customFormat="1" ht="18.75" customHeight="1" spans="1:256">
      <c r="A9" s="237"/>
      <c r="B9" s="237"/>
      <c r="C9" s="237"/>
      <c r="D9" s="239" t="s">
        <v>84</v>
      </c>
      <c r="E9" s="239" t="s">
        <v>85</v>
      </c>
      <c r="F9" s="238">
        <f>G9</f>
        <v>3559154</v>
      </c>
      <c r="G9" s="238">
        <f>H9+I9</f>
        <v>3559154</v>
      </c>
      <c r="H9" s="238">
        <v>2536854</v>
      </c>
      <c r="I9" s="250">
        <v>1022300</v>
      </c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55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  <c r="IU9" s="146"/>
      <c r="IV9" s="146"/>
    </row>
    <row r="10" s="217" customFormat="1" ht="18.75" customHeight="1" spans="1:256">
      <c r="A10" s="237" t="s">
        <v>86</v>
      </c>
      <c r="B10" s="237" t="s">
        <v>87</v>
      </c>
      <c r="C10" s="237" t="s">
        <v>88</v>
      </c>
      <c r="D10" s="239"/>
      <c r="E10" s="239" t="s">
        <v>89</v>
      </c>
      <c r="F10" s="238">
        <f>G10</f>
        <v>100000</v>
      </c>
      <c r="G10" s="238">
        <f>H10+I10</f>
        <v>100000</v>
      </c>
      <c r="H10" s="238">
        <v>100000</v>
      </c>
      <c r="I10" s="250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55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s="217" customFormat="1" ht="18.75" customHeight="1" spans="1:256">
      <c r="A11" s="237" t="s">
        <v>90</v>
      </c>
      <c r="B11" s="237" t="s">
        <v>91</v>
      </c>
      <c r="C11" s="237" t="s">
        <v>91</v>
      </c>
      <c r="D11" s="239"/>
      <c r="E11" s="239" t="s">
        <v>92</v>
      </c>
      <c r="F11" s="238">
        <f>G11</f>
        <v>3016254</v>
      </c>
      <c r="G11" s="238">
        <f>H11+I11</f>
        <v>3016254</v>
      </c>
      <c r="H11" s="238">
        <v>1993954</v>
      </c>
      <c r="I11" s="250">
        <v>1022300</v>
      </c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55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  <c r="IR11" s="146"/>
      <c r="IS11" s="146"/>
      <c r="IT11" s="146"/>
      <c r="IU11" s="146"/>
      <c r="IV11" s="146"/>
    </row>
    <row r="12" s="217" customFormat="1" ht="18.75" customHeight="1" spans="1:256">
      <c r="A12" s="237"/>
      <c r="B12" s="237" t="s">
        <v>93</v>
      </c>
      <c r="C12" s="237"/>
      <c r="D12" s="239"/>
      <c r="E12" s="239" t="s">
        <v>94</v>
      </c>
      <c r="F12" s="238">
        <f t="shared" ref="F12:F71" si="0">G12+I12</f>
        <v>0</v>
      </c>
      <c r="G12" s="238">
        <v>0</v>
      </c>
      <c r="H12" s="238">
        <v>0</v>
      </c>
      <c r="I12" s="250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55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  <c r="IR12" s="146"/>
      <c r="IS12" s="146"/>
      <c r="IT12" s="146"/>
      <c r="IU12" s="146"/>
      <c r="IV12" s="146"/>
    </row>
    <row r="13" s="217" customFormat="1" ht="18.75" customHeight="1" spans="1:256">
      <c r="A13" s="237" t="s">
        <v>95</v>
      </c>
      <c r="B13" s="237" t="s">
        <v>88</v>
      </c>
      <c r="C13" s="237" t="s">
        <v>91</v>
      </c>
      <c r="D13" s="239"/>
      <c r="E13" s="239" t="s">
        <v>96</v>
      </c>
      <c r="F13" s="238">
        <f t="shared" si="0"/>
        <v>8000</v>
      </c>
      <c r="G13" s="238">
        <v>8000</v>
      </c>
      <c r="H13" s="238">
        <v>8000</v>
      </c>
      <c r="I13" s="250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55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  <c r="IR13" s="146"/>
      <c r="IS13" s="146"/>
      <c r="IT13" s="146"/>
      <c r="IU13" s="146"/>
      <c r="IV13" s="146"/>
    </row>
    <row r="14" s="217" customFormat="1" ht="18.75" customHeight="1" spans="1:256">
      <c r="A14" s="237"/>
      <c r="B14" s="237" t="s">
        <v>97</v>
      </c>
      <c r="C14" s="237" t="s">
        <v>98</v>
      </c>
      <c r="D14" s="239"/>
      <c r="E14" s="239" t="s">
        <v>99</v>
      </c>
      <c r="F14" s="238">
        <f t="shared" si="0"/>
        <v>300000</v>
      </c>
      <c r="G14" s="238">
        <v>300000</v>
      </c>
      <c r="H14" s="238">
        <v>300000</v>
      </c>
      <c r="I14" s="250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55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  <c r="IR14" s="146"/>
      <c r="IS14" s="146"/>
      <c r="IT14" s="146"/>
      <c r="IU14" s="146"/>
      <c r="IV14" s="146"/>
    </row>
    <row r="15" s="217" customFormat="1" ht="18.75" customHeight="1" spans="1:256">
      <c r="A15" s="237"/>
      <c r="B15" s="237" t="s">
        <v>100</v>
      </c>
      <c r="C15" s="237" t="s">
        <v>91</v>
      </c>
      <c r="D15" s="239"/>
      <c r="E15" s="239" t="s">
        <v>101</v>
      </c>
      <c r="F15" s="238">
        <f t="shared" si="0"/>
        <v>12400</v>
      </c>
      <c r="G15" s="238">
        <v>12400</v>
      </c>
      <c r="H15" s="238">
        <v>12400</v>
      </c>
      <c r="I15" s="250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55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  <c r="IR15" s="146"/>
      <c r="IS15" s="146"/>
      <c r="IT15" s="146"/>
      <c r="IU15" s="146"/>
      <c r="IV15" s="146"/>
    </row>
    <row r="16" ht="18.75" customHeight="1" spans="1:256">
      <c r="A16" s="237"/>
      <c r="B16" s="237"/>
      <c r="C16" s="237" t="s">
        <v>93</v>
      </c>
      <c r="D16" s="239"/>
      <c r="E16" s="239" t="s">
        <v>102</v>
      </c>
      <c r="F16" s="238">
        <f t="shared" si="0"/>
        <v>3600</v>
      </c>
      <c r="G16" s="238">
        <v>3600</v>
      </c>
      <c r="H16" s="238">
        <v>3600</v>
      </c>
      <c r="I16" s="250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55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</row>
    <row r="17" ht="18.75" customHeight="1" spans="1:256">
      <c r="A17" s="237"/>
      <c r="B17" s="237"/>
      <c r="C17" s="237" t="s">
        <v>103</v>
      </c>
      <c r="D17" s="239"/>
      <c r="E17" s="239" t="s">
        <v>104</v>
      </c>
      <c r="F17" s="238">
        <f t="shared" si="0"/>
        <v>8900</v>
      </c>
      <c r="G17" s="238">
        <v>8900</v>
      </c>
      <c r="H17" s="238">
        <v>8900</v>
      </c>
      <c r="I17" s="250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55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</row>
    <row r="18" ht="18.75" customHeight="1" spans="1:256">
      <c r="A18" s="237" t="s">
        <v>105</v>
      </c>
      <c r="B18" s="237" t="s">
        <v>87</v>
      </c>
      <c r="C18" s="237" t="s">
        <v>91</v>
      </c>
      <c r="D18" s="239"/>
      <c r="E18" s="239" t="s">
        <v>106</v>
      </c>
      <c r="F18" s="238">
        <f t="shared" si="0"/>
        <v>110000</v>
      </c>
      <c r="G18" s="238">
        <v>110000</v>
      </c>
      <c r="H18" s="238">
        <v>110000</v>
      </c>
      <c r="I18" s="250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55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</row>
    <row r="19" ht="18.75" customHeight="1" spans="1:256">
      <c r="A19" s="237"/>
      <c r="B19" s="237"/>
      <c r="C19" s="237"/>
      <c r="D19" s="239" t="s">
        <v>107</v>
      </c>
      <c r="E19" s="239" t="s">
        <v>108</v>
      </c>
      <c r="F19" s="238">
        <f t="shared" si="0"/>
        <v>3078837</v>
      </c>
      <c r="G19" s="238">
        <v>3078837</v>
      </c>
      <c r="H19" s="238">
        <v>3078837</v>
      </c>
      <c r="I19" s="250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55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</row>
    <row r="20" ht="18.75" customHeight="1" spans="1:256">
      <c r="A20" s="237" t="s">
        <v>90</v>
      </c>
      <c r="B20" s="237" t="s">
        <v>93</v>
      </c>
      <c r="C20" s="237"/>
      <c r="D20" s="239"/>
      <c r="E20" s="239" t="s">
        <v>94</v>
      </c>
      <c r="F20" s="238">
        <f t="shared" si="0"/>
        <v>0</v>
      </c>
      <c r="G20" s="238">
        <v>0</v>
      </c>
      <c r="H20" s="238">
        <v>0</v>
      </c>
      <c r="I20" s="250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55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</row>
    <row r="21" ht="18.75" customHeight="1" spans="1:256">
      <c r="A21" s="237"/>
      <c r="B21" s="237" t="s">
        <v>98</v>
      </c>
      <c r="C21" s="237" t="s">
        <v>98</v>
      </c>
      <c r="D21" s="239"/>
      <c r="E21" s="239" t="s">
        <v>109</v>
      </c>
      <c r="F21" s="238">
        <f t="shared" si="0"/>
        <v>2587066</v>
      </c>
      <c r="G21" s="238">
        <v>2587066</v>
      </c>
      <c r="H21" s="238">
        <v>2587066</v>
      </c>
      <c r="I21" s="250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55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</row>
    <row r="22" ht="18.75" customHeight="1" spans="1:256">
      <c r="A22" s="237" t="s">
        <v>95</v>
      </c>
      <c r="B22" s="237" t="s">
        <v>88</v>
      </c>
      <c r="C22" s="237" t="s">
        <v>93</v>
      </c>
      <c r="D22" s="239"/>
      <c r="E22" s="239" t="s">
        <v>110</v>
      </c>
      <c r="F22" s="238">
        <f t="shared" si="0"/>
        <v>13200</v>
      </c>
      <c r="G22" s="238">
        <v>13200</v>
      </c>
      <c r="H22" s="238">
        <v>13200</v>
      </c>
      <c r="I22" s="250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55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</row>
    <row r="23" ht="18.75" customHeight="1" spans="1:256">
      <c r="A23" s="237"/>
      <c r="B23" s="237" t="s">
        <v>97</v>
      </c>
      <c r="C23" s="237" t="s">
        <v>98</v>
      </c>
      <c r="D23" s="239"/>
      <c r="E23" s="239" t="s">
        <v>99</v>
      </c>
      <c r="F23" s="238">
        <f t="shared" si="0"/>
        <v>314690</v>
      </c>
      <c r="G23" s="238">
        <v>314690</v>
      </c>
      <c r="H23" s="238">
        <v>314690</v>
      </c>
      <c r="I23" s="250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55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</row>
    <row r="24" ht="18.75" customHeight="1" spans="1:256">
      <c r="A24" s="237"/>
      <c r="B24" s="237" t="s">
        <v>100</v>
      </c>
      <c r="C24" s="237" t="s">
        <v>91</v>
      </c>
      <c r="D24" s="239"/>
      <c r="E24" s="239" t="s">
        <v>101</v>
      </c>
      <c r="F24" s="238">
        <f t="shared" si="0"/>
        <v>15458</v>
      </c>
      <c r="G24" s="238">
        <v>15458</v>
      </c>
      <c r="H24" s="238">
        <v>15458</v>
      </c>
      <c r="I24" s="250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55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</row>
    <row r="25" ht="18.75" customHeight="1" spans="1:256">
      <c r="A25" s="237"/>
      <c r="B25" s="237"/>
      <c r="C25" s="237" t="s">
        <v>93</v>
      </c>
      <c r="D25" s="239"/>
      <c r="E25" s="239" t="s">
        <v>102</v>
      </c>
      <c r="F25" s="238">
        <f t="shared" si="0"/>
        <v>4417</v>
      </c>
      <c r="G25" s="238">
        <v>4417</v>
      </c>
      <c r="H25" s="238">
        <v>4417</v>
      </c>
      <c r="I25" s="250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55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</row>
    <row r="26" ht="18.75" customHeight="1" spans="1:256">
      <c r="A26" s="237"/>
      <c r="B26" s="237"/>
      <c r="C26" s="237" t="s">
        <v>103</v>
      </c>
      <c r="D26" s="239"/>
      <c r="E26" s="239" t="s">
        <v>104</v>
      </c>
      <c r="F26" s="238">
        <f t="shared" si="0"/>
        <v>11076</v>
      </c>
      <c r="G26" s="238">
        <v>11076</v>
      </c>
      <c r="H26" s="238">
        <v>11076</v>
      </c>
      <c r="I26" s="250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55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</row>
    <row r="27" ht="18.75" customHeight="1" spans="1:256">
      <c r="A27" s="237" t="s">
        <v>105</v>
      </c>
      <c r="B27" s="237" t="s">
        <v>87</v>
      </c>
      <c r="C27" s="237" t="s">
        <v>93</v>
      </c>
      <c r="D27" s="239"/>
      <c r="E27" s="239" t="s">
        <v>111</v>
      </c>
      <c r="F27" s="238">
        <f t="shared" si="0"/>
        <v>132930</v>
      </c>
      <c r="G27" s="238">
        <v>132930</v>
      </c>
      <c r="H27" s="238">
        <v>132930</v>
      </c>
      <c r="I27" s="250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55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</row>
    <row r="28" ht="18.75" customHeight="1" spans="1:256">
      <c r="A28" s="237"/>
      <c r="B28" s="237"/>
      <c r="C28" s="237"/>
      <c r="D28" s="239" t="s">
        <v>112</v>
      </c>
      <c r="E28" s="239" t="s">
        <v>113</v>
      </c>
      <c r="F28" s="238">
        <f t="shared" si="0"/>
        <v>907180</v>
      </c>
      <c r="G28" s="238">
        <v>907180</v>
      </c>
      <c r="H28" s="238">
        <v>907180</v>
      </c>
      <c r="I28" s="250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55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ht="18.75" customHeight="1" spans="1:256">
      <c r="A29" s="237" t="s">
        <v>90</v>
      </c>
      <c r="B29" s="237" t="s">
        <v>93</v>
      </c>
      <c r="C29" s="237"/>
      <c r="D29" s="239"/>
      <c r="E29" s="239" t="s">
        <v>94</v>
      </c>
      <c r="F29" s="238">
        <f t="shared" si="0"/>
        <v>0</v>
      </c>
      <c r="G29" s="238">
        <v>0</v>
      </c>
      <c r="H29" s="238">
        <v>0</v>
      </c>
      <c r="I29" s="250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55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</row>
    <row r="30" ht="18.75" customHeight="1" spans="1:256">
      <c r="A30" s="237"/>
      <c r="B30" s="237" t="s">
        <v>98</v>
      </c>
      <c r="C30" s="237" t="s">
        <v>98</v>
      </c>
      <c r="D30" s="239"/>
      <c r="E30" s="239" t="s">
        <v>109</v>
      </c>
      <c r="F30" s="238">
        <f t="shared" si="0"/>
        <v>738246</v>
      </c>
      <c r="G30" s="238">
        <v>738246</v>
      </c>
      <c r="H30" s="238">
        <v>738246</v>
      </c>
      <c r="I30" s="250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55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</row>
    <row r="31" ht="18.75" customHeight="1" spans="1:256">
      <c r="A31" s="237" t="s">
        <v>95</v>
      </c>
      <c r="B31" s="237" t="s">
        <v>88</v>
      </c>
      <c r="C31" s="237" t="s">
        <v>93</v>
      </c>
      <c r="D31" s="239"/>
      <c r="E31" s="239" t="s">
        <v>110</v>
      </c>
      <c r="F31" s="238">
        <f t="shared" si="0"/>
        <v>3200</v>
      </c>
      <c r="G31" s="238">
        <v>3200</v>
      </c>
      <c r="H31" s="238">
        <v>3200</v>
      </c>
      <c r="I31" s="250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55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</row>
    <row r="32" ht="18.75" customHeight="1" spans="1:256">
      <c r="A32" s="237"/>
      <c r="B32" s="237" t="s">
        <v>97</v>
      </c>
      <c r="C32" s="237" t="s">
        <v>98</v>
      </c>
      <c r="D32" s="239"/>
      <c r="E32" s="239" t="s">
        <v>99</v>
      </c>
      <c r="F32" s="238">
        <f t="shared" si="0"/>
        <v>113320</v>
      </c>
      <c r="G32" s="238">
        <v>113320</v>
      </c>
      <c r="H32" s="238">
        <v>113320</v>
      </c>
      <c r="I32" s="250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55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</row>
    <row r="33" ht="18.75" customHeight="1" spans="1:256">
      <c r="A33" s="237"/>
      <c r="B33" s="237" t="s">
        <v>100</v>
      </c>
      <c r="C33" s="237" t="s">
        <v>91</v>
      </c>
      <c r="D33" s="239"/>
      <c r="E33" s="239" t="s">
        <v>101</v>
      </c>
      <c r="F33" s="238">
        <f t="shared" si="0"/>
        <v>4960</v>
      </c>
      <c r="G33" s="238">
        <v>4960</v>
      </c>
      <c r="H33" s="238">
        <v>4960</v>
      </c>
      <c r="I33" s="250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55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</row>
    <row r="34" ht="18.75" customHeight="1" spans="1:25">
      <c r="A34" s="237"/>
      <c r="B34" s="237"/>
      <c r="C34" s="237" t="s">
        <v>93</v>
      </c>
      <c r="D34" s="239"/>
      <c r="E34" s="239" t="s">
        <v>102</v>
      </c>
      <c r="F34" s="238">
        <f t="shared" si="0"/>
        <v>1417</v>
      </c>
      <c r="G34" s="238">
        <v>1417</v>
      </c>
      <c r="H34" s="238">
        <v>1417</v>
      </c>
      <c r="I34" s="251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6"/>
    </row>
    <row r="35" ht="18.75" customHeight="1" spans="1:25">
      <c r="A35" s="237"/>
      <c r="B35" s="237"/>
      <c r="C35" s="237" t="s">
        <v>103</v>
      </c>
      <c r="D35" s="239"/>
      <c r="E35" s="239" t="s">
        <v>104</v>
      </c>
      <c r="F35" s="238">
        <f t="shared" si="0"/>
        <v>3542</v>
      </c>
      <c r="G35" s="238">
        <v>3542</v>
      </c>
      <c r="H35" s="238">
        <v>3542</v>
      </c>
      <c r="I35" s="251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6"/>
    </row>
    <row r="36" ht="18.75" customHeight="1" spans="1:25">
      <c r="A36" s="237" t="s">
        <v>105</v>
      </c>
      <c r="B36" s="237" t="s">
        <v>87</v>
      </c>
      <c r="C36" s="237" t="s">
        <v>93</v>
      </c>
      <c r="D36" s="239"/>
      <c r="E36" s="239" t="s">
        <v>111</v>
      </c>
      <c r="F36" s="238">
        <f t="shared" si="0"/>
        <v>42495</v>
      </c>
      <c r="G36" s="238">
        <v>42495</v>
      </c>
      <c r="H36" s="238">
        <v>42495</v>
      </c>
      <c r="I36" s="251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6"/>
    </row>
    <row r="37" ht="18.75" customHeight="1" spans="1:25">
      <c r="A37" s="237"/>
      <c r="B37" s="237"/>
      <c r="C37" s="237"/>
      <c r="D37" s="239" t="s">
        <v>114</v>
      </c>
      <c r="E37" s="239" t="s">
        <v>115</v>
      </c>
      <c r="F37" s="238">
        <f t="shared" si="0"/>
        <v>2978084</v>
      </c>
      <c r="G37" s="238">
        <v>2178084</v>
      </c>
      <c r="H37" s="238">
        <v>2178084</v>
      </c>
      <c r="I37" s="251">
        <v>800000</v>
      </c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6"/>
    </row>
    <row r="38" ht="18.75" customHeight="1" spans="1:25">
      <c r="A38" s="237" t="s">
        <v>90</v>
      </c>
      <c r="B38" s="237" t="s">
        <v>93</v>
      </c>
      <c r="C38" s="237" t="s">
        <v>91</v>
      </c>
      <c r="D38" s="239"/>
      <c r="E38" s="239" t="s">
        <v>116</v>
      </c>
      <c r="F38" s="238">
        <f t="shared" si="0"/>
        <v>2546897</v>
      </c>
      <c r="G38" s="238">
        <v>1746897</v>
      </c>
      <c r="H38" s="238">
        <v>1746897</v>
      </c>
      <c r="I38" s="251">
        <v>800000</v>
      </c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6"/>
    </row>
    <row r="39" ht="18.75" customHeight="1" spans="1:25">
      <c r="A39" s="237" t="s">
        <v>95</v>
      </c>
      <c r="B39" s="237" t="s">
        <v>88</v>
      </c>
      <c r="C39" s="237" t="s">
        <v>93</v>
      </c>
      <c r="D39" s="239"/>
      <c r="E39" s="239" t="s">
        <v>110</v>
      </c>
      <c r="F39" s="238">
        <f t="shared" si="0"/>
        <v>10000</v>
      </c>
      <c r="G39" s="238">
        <v>10000</v>
      </c>
      <c r="H39" s="238">
        <v>10000</v>
      </c>
      <c r="I39" s="251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6"/>
    </row>
    <row r="40" ht="18.75" customHeight="1" spans="1:25">
      <c r="A40" s="237"/>
      <c r="B40" s="237" t="s">
        <v>97</v>
      </c>
      <c r="C40" s="237" t="s">
        <v>98</v>
      </c>
      <c r="D40" s="239"/>
      <c r="E40" s="239" t="s">
        <v>99</v>
      </c>
      <c r="F40" s="238">
        <f t="shared" si="0"/>
        <v>287899</v>
      </c>
      <c r="G40" s="238">
        <v>287899</v>
      </c>
      <c r="H40" s="238">
        <v>287899</v>
      </c>
      <c r="I40" s="251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6"/>
    </row>
    <row r="41" ht="18.75" customHeight="1" spans="1:25">
      <c r="A41" s="237"/>
      <c r="B41" s="237" t="s">
        <v>100</v>
      </c>
      <c r="C41" s="237" t="s">
        <v>91</v>
      </c>
      <c r="D41" s="239"/>
      <c r="E41" s="239" t="s">
        <v>101</v>
      </c>
      <c r="F41" s="238">
        <f t="shared" si="0"/>
        <v>12609</v>
      </c>
      <c r="G41" s="238">
        <v>12609</v>
      </c>
      <c r="H41" s="238">
        <v>12609</v>
      </c>
      <c r="I41" s="251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6"/>
    </row>
    <row r="42" ht="18.75" customHeight="1" spans="1:25">
      <c r="A42" s="237"/>
      <c r="B42" s="237"/>
      <c r="C42" s="237" t="s">
        <v>93</v>
      </c>
      <c r="D42" s="239"/>
      <c r="E42" s="239" t="s">
        <v>102</v>
      </c>
      <c r="F42" s="238">
        <f t="shared" si="0"/>
        <v>3603</v>
      </c>
      <c r="G42" s="238">
        <v>3603</v>
      </c>
      <c r="H42" s="238">
        <v>3603</v>
      </c>
      <c r="I42" s="251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6"/>
    </row>
    <row r="43" ht="18.75" customHeight="1" spans="1:25">
      <c r="A43" s="237"/>
      <c r="B43" s="237"/>
      <c r="C43" s="237" t="s">
        <v>103</v>
      </c>
      <c r="D43" s="239"/>
      <c r="E43" s="239" t="s">
        <v>104</v>
      </c>
      <c r="F43" s="238">
        <f t="shared" si="0"/>
        <v>9007</v>
      </c>
      <c r="G43" s="238">
        <v>9007</v>
      </c>
      <c r="H43" s="238">
        <v>9007</v>
      </c>
      <c r="I43" s="251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6"/>
    </row>
    <row r="44" ht="18.75" customHeight="1" spans="1:25">
      <c r="A44" s="237" t="s">
        <v>105</v>
      </c>
      <c r="B44" s="237" t="s">
        <v>87</v>
      </c>
      <c r="C44" s="237" t="s">
        <v>93</v>
      </c>
      <c r="D44" s="239"/>
      <c r="E44" s="239" t="s">
        <v>111</v>
      </c>
      <c r="F44" s="238">
        <f t="shared" si="0"/>
        <v>108069</v>
      </c>
      <c r="G44" s="238">
        <v>108069</v>
      </c>
      <c r="H44" s="238">
        <v>108069</v>
      </c>
      <c r="I44" s="251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6"/>
    </row>
    <row r="45" ht="18.75" customHeight="1" spans="1:25">
      <c r="A45" s="237" t="s">
        <v>117</v>
      </c>
      <c r="B45" s="237" t="s">
        <v>91</v>
      </c>
      <c r="C45" s="237" t="s">
        <v>91</v>
      </c>
      <c r="D45" s="239"/>
      <c r="E45" s="239" t="s">
        <v>92</v>
      </c>
      <c r="F45" s="238">
        <f t="shared" si="0"/>
        <v>0</v>
      </c>
      <c r="G45" s="238">
        <v>0</v>
      </c>
      <c r="H45" s="238">
        <v>0</v>
      </c>
      <c r="I45" s="251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6"/>
    </row>
    <row r="46" ht="18.75" customHeight="1" spans="1:25">
      <c r="A46" s="237"/>
      <c r="B46" s="237"/>
      <c r="C46" s="237"/>
      <c r="D46" s="239" t="s">
        <v>118</v>
      </c>
      <c r="E46" s="239" t="s">
        <v>119</v>
      </c>
      <c r="F46" s="238">
        <f t="shared" si="0"/>
        <v>10053035</v>
      </c>
      <c r="G46" s="238">
        <v>10053035</v>
      </c>
      <c r="H46" s="238">
        <v>10053035</v>
      </c>
      <c r="I46" s="251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6"/>
    </row>
    <row r="47" ht="18.75" customHeight="1" spans="1:25">
      <c r="A47" s="237" t="s">
        <v>90</v>
      </c>
      <c r="B47" s="237" t="s">
        <v>93</v>
      </c>
      <c r="C47" s="237"/>
      <c r="D47" s="239"/>
      <c r="E47" s="239" t="s">
        <v>94</v>
      </c>
      <c r="F47" s="238">
        <f t="shared" si="0"/>
        <v>0</v>
      </c>
      <c r="G47" s="238">
        <v>0</v>
      </c>
      <c r="H47" s="238">
        <v>0</v>
      </c>
      <c r="I47" s="251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6"/>
    </row>
    <row r="48" ht="18.75" customHeight="1" spans="1:25">
      <c r="A48" s="237"/>
      <c r="B48" s="237"/>
      <c r="C48" s="237" t="s">
        <v>93</v>
      </c>
      <c r="D48" s="239"/>
      <c r="E48" s="239" t="s">
        <v>120</v>
      </c>
      <c r="F48" s="238">
        <f t="shared" si="0"/>
        <v>8171648</v>
      </c>
      <c r="G48" s="238">
        <v>8171648</v>
      </c>
      <c r="H48" s="238">
        <v>8171648</v>
      </c>
      <c r="I48" s="251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6"/>
    </row>
    <row r="49" ht="18.75" customHeight="1" spans="1:25">
      <c r="A49" s="237" t="s">
        <v>95</v>
      </c>
      <c r="B49" s="237" t="s">
        <v>88</v>
      </c>
      <c r="C49" s="237" t="s">
        <v>93</v>
      </c>
      <c r="D49" s="239"/>
      <c r="E49" s="239" t="s">
        <v>110</v>
      </c>
      <c r="F49" s="238">
        <f t="shared" si="0"/>
        <v>21200</v>
      </c>
      <c r="G49" s="238">
        <v>21200</v>
      </c>
      <c r="H49" s="238">
        <v>21200</v>
      </c>
      <c r="I49" s="251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6"/>
    </row>
    <row r="50" ht="18.75" customHeight="1" spans="1:25">
      <c r="A50" s="237"/>
      <c r="B50" s="237" t="s">
        <v>97</v>
      </c>
      <c r="C50" s="237" t="s">
        <v>98</v>
      </c>
      <c r="D50" s="239"/>
      <c r="E50" s="239" t="s">
        <v>99</v>
      </c>
      <c r="F50" s="238">
        <f t="shared" si="0"/>
        <v>1245042</v>
      </c>
      <c r="G50" s="238">
        <v>1245042</v>
      </c>
      <c r="H50" s="238">
        <v>1245042</v>
      </c>
      <c r="I50" s="251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6"/>
    </row>
    <row r="51" ht="18.75" customHeight="1" spans="1:25">
      <c r="A51" s="237"/>
      <c r="B51" s="237" t="s">
        <v>100</v>
      </c>
      <c r="C51" s="237" t="s">
        <v>91</v>
      </c>
      <c r="D51" s="239"/>
      <c r="E51" s="239" t="s">
        <v>101</v>
      </c>
      <c r="F51" s="238">
        <f t="shared" si="0"/>
        <v>58189</v>
      </c>
      <c r="G51" s="238">
        <v>58189</v>
      </c>
      <c r="H51" s="238">
        <v>58189</v>
      </c>
      <c r="I51" s="251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6"/>
    </row>
    <row r="52" ht="18.75" customHeight="1" spans="1:25">
      <c r="A52" s="237"/>
      <c r="B52" s="237"/>
      <c r="C52" s="237" t="s">
        <v>93</v>
      </c>
      <c r="D52" s="239"/>
      <c r="E52" s="239" t="s">
        <v>102</v>
      </c>
      <c r="F52" s="238">
        <f t="shared" si="0"/>
        <v>16626</v>
      </c>
      <c r="G52" s="238">
        <v>16626</v>
      </c>
      <c r="H52" s="238">
        <v>16626</v>
      </c>
      <c r="I52" s="251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6"/>
    </row>
    <row r="53" ht="18.75" customHeight="1" spans="1:25">
      <c r="A53" s="237"/>
      <c r="B53" s="237"/>
      <c r="C53" s="237" t="s">
        <v>103</v>
      </c>
      <c r="D53" s="239"/>
      <c r="E53" s="239" t="s">
        <v>104</v>
      </c>
      <c r="F53" s="238">
        <f t="shared" si="0"/>
        <v>41564</v>
      </c>
      <c r="G53" s="238">
        <v>41564</v>
      </c>
      <c r="H53" s="238">
        <v>41564</v>
      </c>
      <c r="I53" s="251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6"/>
    </row>
    <row r="54" ht="18.75" customHeight="1" spans="1:25">
      <c r="A54" s="237" t="s">
        <v>105</v>
      </c>
      <c r="B54" s="237" t="s">
        <v>87</v>
      </c>
      <c r="C54" s="237" t="s">
        <v>93</v>
      </c>
      <c r="D54" s="239"/>
      <c r="E54" s="239" t="s">
        <v>111</v>
      </c>
      <c r="F54" s="238">
        <f t="shared" si="0"/>
        <v>498766</v>
      </c>
      <c r="G54" s="238">
        <v>498766</v>
      </c>
      <c r="H54" s="238">
        <v>498766</v>
      </c>
      <c r="I54" s="251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6"/>
    </row>
    <row r="55" ht="18.75" customHeight="1" spans="1:25">
      <c r="A55" s="237"/>
      <c r="B55" s="237"/>
      <c r="C55" s="237"/>
      <c r="D55" s="239" t="s">
        <v>121</v>
      </c>
      <c r="E55" s="239" t="s">
        <v>122</v>
      </c>
      <c r="F55" s="238">
        <f t="shared" si="0"/>
        <v>7975889</v>
      </c>
      <c r="G55" s="238">
        <v>7975889</v>
      </c>
      <c r="H55" s="238">
        <v>7975889</v>
      </c>
      <c r="I55" s="251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6"/>
    </row>
    <row r="56" ht="18.75" customHeight="1" spans="1:25">
      <c r="A56" s="237" t="s">
        <v>86</v>
      </c>
      <c r="B56" s="237" t="s">
        <v>97</v>
      </c>
      <c r="C56" s="237"/>
      <c r="D56" s="239"/>
      <c r="E56" s="239" t="s">
        <v>123</v>
      </c>
      <c r="F56" s="238">
        <f t="shared" si="0"/>
        <v>0</v>
      </c>
      <c r="G56" s="238">
        <v>0</v>
      </c>
      <c r="H56" s="238">
        <v>0</v>
      </c>
      <c r="I56" s="251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6"/>
    </row>
    <row r="57" ht="18.75" customHeight="1" spans="1:25">
      <c r="A57" s="237" t="s">
        <v>90</v>
      </c>
      <c r="B57" s="237" t="s">
        <v>93</v>
      </c>
      <c r="C57" s="237" t="s">
        <v>103</v>
      </c>
      <c r="D57" s="239"/>
      <c r="E57" s="239" t="s">
        <v>124</v>
      </c>
      <c r="F57" s="238">
        <f t="shared" si="0"/>
        <v>6523196</v>
      </c>
      <c r="G57" s="238">
        <v>6523196</v>
      </c>
      <c r="H57" s="238">
        <v>6523196</v>
      </c>
      <c r="I57" s="251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6"/>
    </row>
    <row r="58" ht="18.75" customHeight="1" spans="1:25">
      <c r="A58" s="237" t="s">
        <v>95</v>
      </c>
      <c r="B58" s="237" t="s">
        <v>88</v>
      </c>
      <c r="C58" s="237" t="s">
        <v>93</v>
      </c>
      <c r="D58" s="239"/>
      <c r="E58" s="239" t="s">
        <v>110</v>
      </c>
      <c r="F58" s="238">
        <f t="shared" si="0"/>
        <v>18800</v>
      </c>
      <c r="G58" s="238">
        <v>18800</v>
      </c>
      <c r="H58" s="238">
        <v>18800</v>
      </c>
      <c r="I58" s="251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6"/>
    </row>
    <row r="59" ht="18.75" customHeight="1" spans="1:25">
      <c r="A59" s="237"/>
      <c r="B59" s="237" t="s">
        <v>97</v>
      </c>
      <c r="C59" s="237" t="s">
        <v>98</v>
      </c>
      <c r="D59" s="239"/>
      <c r="E59" s="239" t="s">
        <v>99</v>
      </c>
      <c r="F59" s="238">
        <f t="shared" si="0"/>
        <v>948814</v>
      </c>
      <c r="G59" s="238">
        <v>948814</v>
      </c>
      <c r="H59" s="238">
        <v>948814</v>
      </c>
      <c r="I59" s="251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6"/>
    </row>
    <row r="60" ht="18.75" customHeight="1" spans="1:25">
      <c r="A60" s="237"/>
      <c r="B60" s="237" t="s">
        <v>100</v>
      </c>
      <c r="C60" s="237" t="s">
        <v>91</v>
      </c>
      <c r="D60" s="239"/>
      <c r="E60" s="239" t="s">
        <v>101</v>
      </c>
      <c r="F60" s="238">
        <f t="shared" si="0"/>
        <v>45886</v>
      </c>
      <c r="G60" s="238">
        <v>45886</v>
      </c>
      <c r="H60" s="238">
        <v>45886</v>
      </c>
      <c r="I60" s="251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6"/>
    </row>
    <row r="61" ht="18.75" customHeight="1" spans="1:25">
      <c r="A61" s="237"/>
      <c r="B61" s="237"/>
      <c r="C61" s="237" t="s">
        <v>93</v>
      </c>
      <c r="D61" s="239"/>
      <c r="E61" s="239" t="s">
        <v>102</v>
      </c>
      <c r="F61" s="238">
        <f t="shared" si="0"/>
        <v>13111</v>
      </c>
      <c r="G61" s="238">
        <v>13111</v>
      </c>
      <c r="H61" s="238">
        <v>13111</v>
      </c>
      <c r="I61" s="251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6"/>
    </row>
    <row r="62" ht="18.75" customHeight="1" spans="1:25">
      <c r="A62" s="237"/>
      <c r="B62" s="237"/>
      <c r="C62" s="237" t="s">
        <v>103</v>
      </c>
      <c r="D62" s="239"/>
      <c r="E62" s="239" t="s">
        <v>104</v>
      </c>
      <c r="F62" s="238">
        <f t="shared" si="0"/>
        <v>32776</v>
      </c>
      <c r="G62" s="238">
        <v>32776</v>
      </c>
      <c r="H62" s="238">
        <v>32776</v>
      </c>
      <c r="I62" s="251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6"/>
    </row>
    <row r="63" ht="18.75" customHeight="1" spans="1:25">
      <c r="A63" s="237" t="s">
        <v>105</v>
      </c>
      <c r="B63" s="237" t="s">
        <v>87</v>
      </c>
      <c r="C63" s="237" t="s">
        <v>93</v>
      </c>
      <c r="D63" s="239"/>
      <c r="E63" s="239" t="s">
        <v>111</v>
      </c>
      <c r="F63" s="238">
        <f t="shared" si="0"/>
        <v>393306</v>
      </c>
      <c r="G63" s="238">
        <v>393306</v>
      </c>
      <c r="H63" s="238">
        <v>393306</v>
      </c>
      <c r="I63" s="251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6"/>
    </row>
    <row r="64" ht="18.75" customHeight="1" spans="1:25">
      <c r="A64" s="237"/>
      <c r="B64" s="237"/>
      <c r="C64" s="237"/>
      <c r="D64" s="239" t="s">
        <v>125</v>
      </c>
      <c r="E64" s="239" t="s">
        <v>126</v>
      </c>
      <c r="F64" s="238">
        <f t="shared" si="0"/>
        <v>9070516</v>
      </c>
      <c r="G64" s="238">
        <v>9070516</v>
      </c>
      <c r="H64" s="238">
        <v>9070516</v>
      </c>
      <c r="I64" s="251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6"/>
    </row>
    <row r="65" ht="18.75" customHeight="1" spans="1:25">
      <c r="A65" s="237" t="s">
        <v>90</v>
      </c>
      <c r="B65" s="237" t="s">
        <v>93</v>
      </c>
      <c r="C65" s="237"/>
      <c r="D65" s="239"/>
      <c r="E65" s="239" t="s">
        <v>94</v>
      </c>
      <c r="F65" s="238">
        <f t="shared" si="0"/>
        <v>0</v>
      </c>
      <c r="G65" s="238">
        <v>0</v>
      </c>
      <c r="H65" s="238">
        <v>0</v>
      </c>
      <c r="I65" s="251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6"/>
    </row>
    <row r="66" ht="18.75" customHeight="1" spans="1:25">
      <c r="A66" s="237"/>
      <c r="B66" s="237"/>
      <c r="C66" s="237" t="s">
        <v>103</v>
      </c>
      <c r="D66" s="239"/>
      <c r="E66" s="239" t="s">
        <v>124</v>
      </c>
      <c r="F66" s="238">
        <f t="shared" si="0"/>
        <v>7457700</v>
      </c>
      <c r="G66" s="238">
        <v>7457700</v>
      </c>
      <c r="H66" s="238">
        <v>7457700</v>
      </c>
      <c r="I66" s="251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6"/>
    </row>
    <row r="67" ht="18.75" customHeight="1" spans="1:25">
      <c r="A67" s="237" t="s">
        <v>95</v>
      </c>
      <c r="B67" s="237" t="s">
        <v>88</v>
      </c>
      <c r="C67" s="237" t="s">
        <v>93</v>
      </c>
      <c r="D67" s="239"/>
      <c r="E67" s="239" t="s">
        <v>110</v>
      </c>
      <c r="F67" s="238">
        <f t="shared" si="0"/>
        <v>6000</v>
      </c>
      <c r="G67" s="238">
        <v>6000</v>
      </c>
      <c r="H67" s="238">
        <v>6000</v>
      </c>
      <c r="I67" s="251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6"/>
    </row>
    <row r="68" ht="18.75" customHeight="1" spans="1:25">
      <c r="A68" s="237"/>
      <c r="B68" s="237" t="s">
        <v>97</v>
      </c>
      <c r="C68" s="237" t="s">
        <v>98</v>
      </c>
      <c r="D68" s="239"/>
      <c r="E68" s="239" t="s">
        <v>99</v>
      </c>
      <c r="F68" s="238">
        <f t="shared" si="0"/>
        <v>1051254</v>
      </c>
      <c r="G68" s="238">
        <v>1051254</v>
      </c>
      <c r="H68" s="238">
        <v>1051254</v>
      </c>
      <c r="I68" s="251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6"/>
    </row>
    <row r="69" ht="18.75" customHeight="1" spans="1:25">
      <c r="A69" s="237"/>
      <c r="B69" s="237" t="s">
        <v>100</v>
      </c>
      <c r="C69" s="237" t="s">
        <v>91</v>
      </c>
      <c r="D69" s="239"/>
      <c r="E69" s="239" t="s">
        <v>101</v>
      </c>
      <c r="F69" s="238">
        <f t="shared" si="0"/>
        <v>52555</v>
      </c>
      <c r="G69" s="238">
        <v>52555</v>
      </c>
      <c r="H69" s="238">
        <v>52555</v>
      </c>
      <c r="I69" s="251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6"/>
    </row>
    <row r="70" ht="18.75" customHeight="1" spans="1:25">
      <c r="A70" s="237"/>
      <c r="B70" s="237"/>
      <c r="C70" s="237" t="s">
        <v>93</v>
      </c>
      <c r="D70" s="239"/>
      <c r="E70" s="239" t="s">
        <v>102</v>
      </c>
      <c r="F70" s="238">
        <f t="shared" si="0"/>
        <v>15016</v>
      </c>
      <c r="G70" s="238">
        <v>15016</v>
      </c>
      <c r="H70" s="238">
        <v>15016</v>
      </c>
      <c r="I70" s="251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6"/>
    </row>
    <row r="71" ht="18.75" customHeight="1" spans="1:25">
      <c r="A71" s="237"/>
      <c r="B71" s="237"/>
      <c r="C71" s="237" t="s">
        <v>103</v>
      </c>
      <c r="D71" s="239"/>
      <c r="E71" s="239" t="s">
        <v>104</v>
      </c>
      <c r="F71" s="238">
        <f t="shared" si="0"/>
        <v>37520</v>
      </c>
      <c r="G71" s="238">
        <v>37520</v>
      </c>
      <c r="H71" s="238">
        <v>37520</v>
      </c>
      <c r="I71" s="251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6"/>
    </row>
    <row r="72" ht="18.75" customHeight="1" spans="1:25">
      <c r="A72" s="237" t="s">
        <v>105</v>
      </c>
      <c r="B72" s="237" t="s">
        <v>87</v>
      </c>
      <c r="C72" s="237" t="s">
        <v>93</v>
      </c>
      <c r="D72" s="239"/>
      <c r="E72" s="239" t="s">
        <v>111</v>
      </c>
      <c r="F72" s="238">
        <f t="shared" ref="F72:F135" si="1">G72+I72</f>
        <v>450471</v>
      </c>
      <c r="G72" s="238">
        <v>450471</v>
      </c>
      <c r="H72" s="238">
        <v>450471</v>
      </c>
      <c r="I72" s="251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6"/>
    </row>
    <row r="73" ht="18.75" customHeight="1" spans="1:25">
      <c r="A73" s="237"/>
      <c r="B73" s="237"/>
      <c r="C73" s="237"/>
      <c r="D73" s="239" t="s">
        <v>127</v>
      </c>
      <c r="E73" s="239" t="s">
        <v>128</v>
      </c>
      <c r="F73" s="238">
        <f t="shared" si="1"/>
        <v>8827887</v>
      </c>
      <c r="G73" s="238">
        <v>8827887</v>
      </c>
      <c r="H73" s="238">
        <v>8827887</v>
      </c>
      <c r="I73" s="251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6"/>
    </row>
    <row r="74" ht="18.75" customHeight="1" spans="1:25">
      <c r="A74" s="237" t="s">
        <v>90</v>
      </c>
      <c r="B74" s="237" t="s">
        <v>93</v>
      </c>
      <c r="C74" s="237" t="s">
        <v>103</v>
      </c>
      <c r="D74" s="239"/>
      <c r="E74" s="239" t="s">
        <v>124</v>
      </c>
      <c r="F74" s="238">
        <f t="shared" si="1"/>
        <v>7208796</v>
      </c>
      <c r="G74" s="238">
        <v>7208796</v>
      </c>
      <c r="H74" s="238">
        <v>7208796</v>
      </c>
      <c r="I74" s="251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6"/>
    </row>
    <row r="75" ht="18.75" customHeight="1" spans="1:25">
      <c r="A75" s="237" t="s">
        <v>95</v>
      </c>
      <c r="B75" s="237" t="s">
        <v>88</v>
      </c>
      <c r="C75" s="237" t="s">
        <v>93</v>
      </c>
      <c r="D75" s="239"/>
      <c r="E75" s="239" t="s">
        <v>110</v>
      </c>
      <c r="F75" s="238">
        <f t="shared" si="1"/>
        <v>16400</v>
      </c>
      <c r="G75" s="238">
        <v>16400</v>
      </c>
      <c r="H75" s="238">
        <v>16400</v>
      </c>
      <c r="I75" s="251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6"/>
    </row>
    <row r="76" ht="18.75" customHeight="1" spans="1:25">
      <c r="A76" s="237"/>
      <c r="B76" s="237" t="s">
        <v>97</v>
      </c>
      <c r="C76" s="237" t="s">
        <v>98</v>
      </c>
      <c r="D76" s="239"/>
      <c r="E76" s="239" t="s">
        <v>99</v>
      </c>
      <c r="F76" s="238">
        <f t="shared" si="1"/>
        <v>1061071</v>
      </c>
      <c r="G76" s="238">
        <v>1061071</v>
      </c>
      <c r="H76" s="238">
        <v>1061071</v>
      </c>
      <c r="I76" s="251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6"/>
    </row>
    <row r="77" ht="18.75" customHeight="1" spans="1:25">
      <c r="A77" s="237"/>
      <c r="B77" s="237" t="s">
        <v>100</v>
      </c>
      <c r="C77" s="237" t="s">
        <v>91</v>
      </c>
      <c r="D77" s="239"/>
      <c r="E77" s="239" t="s">
        <v>101</v>
      </c>
      <c r="F77" s="238">
        <f t="shared" si="1"/>
        <v>51234</v>
      </c>
      <c r="G77" s="238">
        <v>51234</v>
      </c>
      <c r="H77" s="238">
        <v>51234</v>
      </c>
      <c r="I77" s="251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6"/>
    </row>
    <row r="78" ht="18.75" customHeight="1" spans="1:25">
      <c r="A78" s="237"/>
      <c r="B78" s="237"/>
      <c r="C78" s="237" t="s">
        <v>93</v>
      </c>
      <c r="D78" s="239"/>
      <c r="E78" s="239" t="s">
        <v>102</v>
      </c>
      <c r="F78" s="238">
        <f t="shared" si="1"/>
        <v>14638</v>
      </c>
      <c r="G78" s="238">
        <v>14638</v>
      </c>
      <c r="H78" s="238">
        <v>14638</v>
      </c>
      <c r="I78" s="251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6"/>
    </row>
    <row r="79" ht="18.75" customHeight="1" spans="1:25">
      <c r="A79" s="237"/>
      <c r="B79" s="237"/>
      <c r="C79" s="237" t="s">
        <v>103</v>
      </c>
      <c r="D79" s="239"/>
      <c r="E79" s="239" t="s">
        <v>104</v>
      </c>
      <c r="F79" s="238">
        <f t="shared" si="1"/>
        <v>36596</v>
      </c>
      <c r="G79" s="238">
        <v>36596</v>
      </c>
      <c r="H79" s="238">
        <v>36596</v>
      </c>
      <c r="I79" s="251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6"/>
    </row>
    <row r="80" ht="18.75" customHeight="1" spans="1:25">
      <c r="A80" s="237" t="s">
        <v>105</v>
      </c>
      <c r="B80" s="237" t="s">
        <v>87</v>
      </c>
      <c r="C80" s="237" t="s">
        <v>93</v>
      </c>
      <c r="D80" s="239"/>
      <c r="E80" s="239" t="s">
        <v>111</v>
      </c>
      <c r="F80" s="238">
        <f t="shared" si="1"/>
        <v>439152</v>
      </c>
      <c r="G80" s="238">
        <v>439152</v>
      </c>
      <c r="H80" s="238">
        <v>439152</v>
      </c>
      <c r="I80" s="251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6"/>
    </row>
    <row r="81" ht="18.75" customHeight="1" spans="1:25">
      <c r="A81" s="237"/>
      <c r="B81" s="237"/>
      <c r="C81" s="237"/>
      <c r="D81" s="239" t="s">
        <v>129</v>
      </c>
      <c r="E81" s="239" t="s">
        <v>130</v>
      </c>
      <c r="F81" s="238">
        <f t="shared" si="1"/>
        <v>14635705</v>
      </c>
      <c r="G81" s="238">
        <v>14635705</v>
      </c>
      <c r="H81" s="238">
        <v>14635705</v>
      </c>
      <c r="I81" s="251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6"/>
    </row>
    <row r="82" ht="18.75" customHeight="1" spans="1:25">
      <c r="A82" s="237" t="s">
        <v>90</v>
      </c>
      <c r="B82" s="237" t="s">
        <v>93</v>
      </c>
      <c r="C82" s="237" t="s">
        <v>93</v>
      </c>
      <c r="D82" s="239"/>
      <c r="E82" s="239" t="s">
        <v>120</v>
      </c>
      <c r="F82" s="238">
        <f t="shared" si="1"/>
        <v>8387868</v>
      </c>
      <c r="G82" s="238">
        <v>8387868</v>
      </c>
      <c r="H82" s="238">
        <v>8387868</v>
      </c>
      <c r="I82" s="251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6"/>
    </row>
    <row r="83" ht="18.75" customHeight="1" spans="1:25">
      <c r="A83" s="237" t="s">
        <v>95</v>
      </c>
      <c r="B83" s="237" t="s">
        <v>88</v>
      </c>
      <c r="C83" s="237" t="s">
        <v>93</v>
      </c>
      <c r="D83" s="239"/>
      <c r="E83" s="239" t="s">
        <v>110</v>
      </c>
      <c r="F83" s="238">
        <f t="shared" si="1"/>
        <v>15600</v>
      </c>
      <c r="G83" s="238">
        <v>15600</v>
      </c>
      <c r="H83" s="238">
        <v>15600</v>
      </c>
      <c r="I83" s="251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6"/>
    </row>
    <row r="84" ht="18.75" customHeight="1" spans="1:25">
      <c r="A84" s="237"/>
      <c r="B84" s="237" t="s">
        <v>97</v>
      </c>
      <c r="C84" s="237" t="s">
        <v>98</v>
      </c>
      <c r="D84" s="239"/>
      <c r="E84" s="239" t="s">
        <v>99</v>
      </c>
      <c r="F84" s="238">
        <f t="shared" si="1"/>
        <v>4134860</v>
      </c>
      <c r="G84" s="238">
        <v>4134860</v>
      </c>
      <c r="H84" s="238">
        <v>4134860</v>
      </c>
      <c r="I84" s="251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6"/>
    </row>
    <row r="85" ht="18.75" customHeight="1" spans="1:25">
      <c r="A85" s="237"/>
      <c r="B85" s="237" t="s">
        <v>100</v>
      </c>
      <c r="C85" s="237" t="s">
        <v>91</v>
      </c>
      <c r="D85" s="239"/>
      <c r="E85" s="239" t="s">
        <v>101</v>
      </c>
      <c r="F85" s="238">
        <f t="shared" si="1"/>
        <v>198401</v>
      </c>
      <c r="G85" s="238">
        <v>198401</v>
      </c>
      <c r="H85" s="238">
        <v>198401</v>
      </c>
      <c r="I85" s="251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6"/>
    </row>
    <row r="86" ht="18.75" customHeight="1" spans="1:25">
      <c r="A86" s="237"/>
      <c r="B86" s="237"/>
      <c r="C86" s="237" t="s">
        <v>93</v>
      </c>
      <c r="D86" s="239"/>
      <c r="E86" s="239" t="s">
        <v>102</v>
      </c>
      <c r="F86" s="238">
        <f t="shared" si="1"/>
        <v>56688</v>
      </c>
      <c r="G86" s="238">
        <v>56688</v>
      </c>
      <c r="H86" s="238">
        <v>56688</v>
      </c>
      <c r="I86" s="251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6"/>
    </row>
    <row r="87" ht="18.75" customHeight="1" spans="1:25">
      <c r="A87" s="237"/>
      <c r="B87" s="237"/>
      <c r="C87" s="237" t="s">
        <v>103</v>
      </c>
      <c r="D87" s="239"/>
      <c r="E87" s="239" t="s">
        <v>104</v>
      </c>
      <c r="F87" s="238">
        <f t="shared" si="1"/>
        <v>141715</v>
      </c>
      <c r="G87" s="238">
        <v>141715</v>
      </c>
      <c r="H87" s="238">
        <v>141715</v>
      </c>
      <c r="I87" s="251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6"/>
    </row>
    <row r="88" ht="18.75" customHeight="1" spans="1:25">
      <c r="A88" s="237" t="s">
        <v>105</v>
      </c>
      <c r="B88" s="237" t="s">
        <v>87</v>
      </c>
      <c r="C88" s="237" t="s">
        <v>93</v>
      </c>
      <c r="D88" s="239"/>
      <c r="E88" s="239" t="s">
        <v>111</v>
      </c>
      <c r="F88" s="238">
        <f t="shared" si="1"/>
        <v>1700573</v>
      </c>
      <c r="G88" s="238">
        <v>1700573</v>
      </c>
      <c r="H88" s="238">
        <v>1700573</v>
      </c>
      <c r="I88" s="251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6"/>
    </row>
    <row r="89" ht="18.75" customHeight="1" spans="1:25">
      <c r="A89" s="237" t="s">
        <v>117</v>
      </c>
      <c r="B89" s="237" t="s">
        <v>91</v>
      </c>
      <c r="C89" s="237" t="s">
        <v>91</v>
      </c>
      <c r="D89" s="239"/>
      <c r="E89" s="239" t="s">
        <v>92</v>
      </c>
      <c r="F89" s="238">
        <f t="shared" si="1"/>
        <v>0</v>
      </c>
      <c r="G89" s="238">
        <v>0</v>
      </c>
      <c r="H89" s="238">
        <v>0</v>
      </c>
      <c r="I89" s="251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6"/>
    </row>
    <row r="90" ht="18.75" customHeight="1" spans="1:25">
      <c r="A90" s="237"/>
      <c r="B90" s="237"/>
      <c r="C90" s="237"/>
      <c r="D90" s="239" t="s">
        <v>131</v>
      </c>
      <c r="E90" s="239" t="s">
        <v>132</v>
      </c>
      <c r="F90" s="238">
        <f t="shared" si="1"/>
        <v>25841523</v>
      </c>
      <c r="G90" s="238">
        <v>25841523</v>
      </c>
      <c r="H90" s="238">
        <v>25841523</v>
      </c>
      <c r="I90" s="251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6"/>
    </row>
    <row r="91" ht="18.75" customHeight="1" spans="1:25">
      <c r="A91" s="237" t="s">
        <v>90</v>
      </c>
      <c r="B91" s="237" t="s">
        <v>93</v>
      </c>
      <c r="C91" s="237"/>
      <c r="D91" s="239"/>
      <c r="E91" s="239" t="s">
        <v>94</v>
      </c>
      <c r="F91" s="238">
        <f t="shared" si="1"/>
        <v>0</v>
      </c>
      <c r="G91" s="238">
        <v>0</v>
      </c>
      <c r="H91" s="238">
        <v>0</v>
      </c>
      <c r="I91" s="251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6"/>
    </row>
    <row r="92" ht="18.75" customHeight="1" spans="1:25">
      <c r="A92" s="237"/>
      <c r="B92" s="237"/>
      <c r="C92" s="237" t="s">
        <v>93</v>
      </c>
      <c r="D92" s="239"/>
      <c r="E92" s="239" t="s">
        <v>120</v>
      </c>
      <c r="F92" s="238">
        <f t="shared" si="1"/>
        <v>20807452</v>
      </c>
      <c r="G92" s="238">
        <v>20807452</v>
      </c>
      <c r="H92" s="238">
        <v>20807452</v>
      </c>
      <c r="I92" s="251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6"/>
    </row>
    <row r="93" ht="18.75" customHeight="1" spans="1:25">
      <c r="A93" s="237" t="s">
        <v>95</v>
      </c>
      <c r="B93" s="237" t="s">
        <v>88</v>
      </c>
      <c r="C93" s="237" t="s">
        <v>93</v>
      </c>
      <c r="D93" s="239"/>
      <c r="E93" s="239" t="s">
        <v>110</v>
      </c>
      <c r="F93" s="238">
        <f t="shared" si="1"/>
        <v>134222</v>
      </c>
      <c r="G93" s="238">
        <v>134222</v>
      </c>
      <c r="H93" s="238">
        <v>134222</v>
      </c>
      <c r="I93" s="251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6"/>
    </row>
    <row r="94" ht="18.75" customHeight="1" spans="1:25">
      <c r="A94" s="237"/>
      <c r="B94" s="237" t="s">
        <v>97</v>
      </c>
      <c r="C94" s="237" t="s">
        <v>98</v>
      </c>
      <c r="D94" s="239"/>
      <c r="E94" s="239" t="s">
        <v>99</v>
      </c>
      <c r="F94" s="238">
        <f t="shared" si="1"/>
        <v>3357697</v>
      </c>
      <c r="G94" s="238">
        <v>3357697</v>
      </c>
      <c r="H94" s="238">
        <v>3357697</v>
      </c>
      <c r="I94" s="251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6"/>
    </row>
    <row r="95" ht="18.75" customHeight="1" spans="1:25">
      <c r="A95" s="237"/>
      <c r="B95" s="237" t="s">
        <v>100</v>
      </c>
      <c r="C95" s="237" t="s">
        <v>91</v>
      </c>
      <c r="D95" s="239"/>
      <c r="E95" s="239" t="s">
        <v>101</v>
      </c>
      <c r="F95" s="238">
        <f t="shared" si="1"/>
        <v>147016</v>
      </c>
      <c r="G95" s="238">
        <v>147016</v>
      </c>
      <c r="H95" s="238">
        <v>147016</v>
      </c>
      <c r="I95" s="251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6"/>
    </row>
    <row r="96" ht="18.75" customHeight="1" spans="1:25">
      <c r="A96" s="237"/>
      <c r="B96" s="237"/>
      <c r="C96" s="237" t="s">
        <v>93</v>
      </c>
      <c r="D96" s="239"/>
      <c r="E96" s="239" t="s">
        <v>102</v>
      </c>
      <c r="F96" s="238">
        <f t="shared" si="1"/>
        <v>42100</v>
      </c>
      <c r="G96" s="238">
        <v>42100</v>
      </c>
      <c r="H96" s="238">
        <v>42100</v>
      </c>
      <c r="I96" s="251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6"/>
    </row>
    <row r="97" ht="18.75" customHeight="1" spans="1:25">
      <c r="A97" s="237"/>
      <c r="B97" s="237"/>
      <c r="C97" s="237" t="s">
        <v>103</v>
      </c>
      <c r="D97" s="239"/>
      <c r="E97" s="239" t="s">
        <v>104</v>
      </c>
      <c r="F97" s="238">
        <f t="shared" si="1"/>
        <v>104076</v>
      </c>
      <c r="G97" s="238">
        <v>104076</v>
      </c>
      <c r="H97" s="238">
        <v>104076</v>
      </c>
      <c r="I97" s="251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6"/>
    </row>
    <row r="98" ht="18.75" customHeight="1" spans="1:25">
      <c r="A98" s="237" t="s">
        <v>105</v>
      </c>
      <c r="B98" s="237" t="s">
        <v>87</v>
      </c>
      <c r="C98" s="237" t="s">
        <v>93</v>
      </c>
      <c r="D98" s="239"/>
      <c r="E98" s="239" t="s">
        <v>111</v>
      </c>
      <c r="F98" s="238">
        <f t="shared" si="1"/>
        <v>1248960</v>
      </c>
      <c r="G98" s="238">
        <v>1248960</v>
      </c>
      <c r="H98" s="238">
        <v>1248960</v>
      </c>
      <c r="I98" s="251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6"/>
    </row>
    <row r="99" ht="18.75" customHeight="1" spans="1:25">
      <c r="A99" s="237"/>
      <c r="B99" s="237"/>
      <c r="C99" s="237"/>
      <c r="D99" s="239" t="s">
        <v>133</v>
      </c>
      <c r="E99" s="239" t="s">
        <v>134</v>
      </c>
      <c r="F99" s="238">
        <f t="shared" si="1"/>
        <v>19143145</v>
      </c>
      <c r="G99" s="238">
        <v>19143145</v>
      </c>
      <c r="H99" s="238">
        <v>19143145</v>
      </c>
      <c r="I99" s="251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6"/>
    </row>
    <row r="100" ht="18.75" customHeight="1" spans="1:25">
      <c r="A100" s="237" t="s">
        <v>90</v>
      </c>
      <c r="B100" s="237" t="s">
        <v>93</v>
      </c>
      <c r="C100" s="237"/>
      <c r="D100" s="239"/>
      <c r="E100" s="239" t="s">
        <v>94</v>
      </c>
      <c r="F100" s="238">
        <f t="shared" si="1"/>
        <v>0</v>
      </c>
      <c r="G100" s="238">
        <v>0</v>
      </c>
      <c r="H100" s="238">
        <v>0</v>
      </c>
      <c r="I100" s="251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6"/>
    </row>
    <row r="101" ht="18.75" customHeight="1" spans="1:25">
      <c r="A101" s="237"/>
      <c r="B101" s="237"/>
      <c r="C101" s="237" t="s">
        <v>93</v>
      </c>
      <c r="D101" s="239"/>
      <c r="E101" s="239" t="s">
        <v>120</v>
      </c>
      <c r="F101" s="238">
        <f t="shared" si="1"/>
        <v>15507226</v>
      </c>
      <c r="G101" s="238">
        <v>15507226</v>
      </c>
      <c r="H101" s="238">
        <v>15507226</v>
      </c>
      <c r="I101" s="251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6"/>
    </row>
    <row r="102" ht="18.75" customHeight="1" spans="1:25">
      <c r="A102" s="237" t="s">
        <v>95</v>
      </c>
      <c r="B102" s="237" t="s">
        <v>88</v>
      </c>
      <c r="C102" s="237" t="s">
        <v>93</v>
      </c>
      <c r="D102" s="239"/>
      <c r="E102" s="239" t="s">
        <v>110</v>
      </c>
      <c r="F102" s="238">
        <f t="shared" si="1"/>
        <v>87459</v>
      </c>
      <c r="G102" s="238">
        <v>87459</v>
      </c>
      <c r="H102" s="238">
        <v>87459</v>
      </c>
      <c r="I102" s="251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6"/>
    </row>
    <row r="103" ht="18.75" customHeight="1" spans="1:25">
      <c r="A103" s="237"/>
      <c r="B103" s="237" t="s">
        <v>97</v>
      </c>
      <c r="C103" s="237" t="s">
        <v>98</v>
      </c>
      <c r="D103" s="239"/>
      <c r="E103" s="239" t="s">
        <v>99</v>
      </c>
      <c r="F103" s="238">
        <f t="shared" si="1"/>
        <v>2394668</v>
      </c>
      <c r="G103" s="238">
        <v>2394668</v>
      </c>
      <c r="H103" s="238">
        <v>2394668</v>
      </c>
      <c r="I103" s="251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6"/>
    </row>
    <row r="104" ht="18.75" customHeight="1" spans="1:25">
      <c r="A104" s="237"/>
      <c r="B104" s="237" t="s">
        <v>100</v>
      </c>
      <c r="C104" s="237" t="s">
        <v>91</v>
      </c>
      <c r="D104" s="239"/>
      <c r="E104" s="239" t="s">
        <v>101</v>
      </c>
      <c r="F104" s="238">
        <f t="shared" si="1"/>
        <v>109143</v>
      </c>
      <c r="G104" s="238">
        <v>109143</v>
      </c>
      <c r="H104" s="238">
        <v>109143</v>
      </c>
      <c r="I104" s="251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252"/>
      <c r="Y104" s="256"/>
    </row>
    <row r="105" ht="18.75" customHeight="1" spans="1:25">
      <c r="A105" s="237"/>
      <c r="B105" s="237"/>
      <c r="C105" s="237" t="s">
        <v>93</v>
      </c>
      <c r="D105" s="239"/>
      <c r="E105" s="239" t="s">
        <v>102</v>
      </c>
      <c r="F105" s="238">
        <f t="shared" si="1"/>
        <v>31184</v>
      </c>
      <c r="G105" s="238">
        <v>31184</v>
      </c>
      <c r="H105" s="238">
        <v>31184</v>
      </c>
      <c r="I105" s="251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6"/>
    </row>
    <row r="106" ht="18.75" customHeight="1" spans="1:25">
      <c r="A106" s="237"/>
      <c r="B106" s="237"/>
      <c r="C106" s="237" t="s">
        <v>103</v>
      </c>
      <c r="D106" s="239"/>
      <c r="E106" s="239" t="s">
        <v>104</v>
      </c>
      <c r="F106" s="238">
        <f t="shared" si="1"/>
        <v>77964</v>
      </c>
      <c r="G106" s="238">
        <v>77964</v>
      </c>
      <c r="H106" s="238">
        <v>77964</v>
      </c>
      <c r="I106" s="251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6"/>
    </row>
    <row r="107" ht="18.75" customHeight="1" spans="1:25">
      <c r="A107" s="237" t="s">
        <v>105</v>
      </c>
      <c r="B107" s="237" t="s">
        <v>87</v>
      </c>
      <c r="C107" s="237" t="s">
        <v>93</v>
      </c>
      <c r="D107" s="239"/>
      <c r="E107" s="239" t="s">
        <v>111</v>
      </c>
      <c r="F107" s="238">
        <f t="shared" si="1"/>
        <v>935501</v>
      </c>
      <c r="G107" s="238">
        <v>935501</v>
      </c>
      <c r="H107" s="238">
        <v>935501</v>
      </c>
      <c r="I107" s="251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6"/>
    </row>
    <row r="108" ht="18.75" customHeight="1" spans="1:25">
      <c r="A108" s="237"/>
      <c r="B108" s="237"/>
      <c r="C108" s="237"/>
      <c r="D108" s="239" t="s">
        <v>135</v>
      </c>
      <c r="E108" s="239" t="s">
        <v>136</v>
      </c>
      <c r="F108" s="238">
        <f t="shared" si="1"/>
        <v>16685872</v>
      </c>
      <c r="G108" s="238">
        <v>16665872</v>
      </c>
      <c r="H108" s="238">
        <v>16665872</v>
      </c>
      <c r="I108" s="251">
        <v>20000</v>
      </c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6"/>
    </row>
    <row r="109" ht="18.75" customHeight="1" spans="1:25">
      <c r="A109" s="237" t="s">
        <v>90</v>
      </c>
      <c r="B109" s="237" t="s">
        <v>93</v>
      </c>
      <c r="C109" s="237"/>
      <c r="D109" s="239"/>
      <c r="E109" s="239" t="s">
        <v>94</v>
      </c>
      <c r="F109" s="238">
        <f t="shared" si="1"/>
        <v>20000</v>
      </c>
      <c r="G109" s="238">
        <v>0</v>
      </c>
      <c r="H109" s="238">
        <v>0</v>
      </c>
      <c r="I109" s="251">
        <v>20000</v>
      </c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6"/>
    </row>
    <row r="110" ht="18.75" customHeight="1" spans="1:25">
      <c r="A110" s="237"/>
      <c r="B110" s="237"/>
      <c r="C110" s="237" t="s">
        <v>93</v>
      </c>
      <c r="D110" s="239"/>
      <c r="E110" s="239" t="s">
        <v>120</v>
      </c>
      <c r="F110" s="238">
        <f t="shared" si="1"/>
        <v>13417724</v>
      </c>
      <c r="G110" s="238">
        <v>13417724</v>
      </c>
      <c r="H110" s="238">
        <v>13417724</v>
      </c>
      <c r="I110" s="251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6"/>
    </row>
    <row r="111" ht="18.75" customHeight="1" spans="1:25">
      <c r="A111" s="237" t="s">
        <v>95</v>
      </c>
      <c r="B111" s="237" t="s">
        <v>88</v>
      </c>
      <c r="C111" s="237" t="s">
        <v>93</v>
      </c>
      <c r="D111" s="239"/>
      <c r="E111" s="239" t="s">
        <v>110</v>
      </c>
      <c r="F111" s="238">
        <f t="shared" si="1"/>
        <v>80056</v>
      </c>
      <c r="G111" s="238">
        <v>80056</v>
      </c>
      <c r="H111" s="238">
        <v>80056</v>
      </c>
      <c r="I111" s="251"/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6"/>
    </row>
    <row r="112" ht="18.75" customHeight="1" spans="1:25">
      <c r="A112" s="237"/>
      <c r="B112" s="237" t="s">
        <v>97</v>
      </c>
      <c r="C112" s="237" t="s">
        <v>98</v>
      </c>
      <c r="D112" s="239"/>
      <c r="E112" s="239" t="s">
        <v>99</v>
      </c>
      <c r="F112" s="238">
        <f t="shared" si="1"/>
        <v>2166460</v>
      </c>
      <c r="G112" s="238">
        <v>2166460</v>
      </c>
      <c r="H112" s="238">
        <v>2166460</v>
      </c>
      <c r="I112" s="251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6"/>
    </row>
    <row r="113" ht="18.75" customHeight="1" spans="1:25">
      <c r="A113" s="237"/>
      <c r="B113" s="237" t="s">
        <v>100</v>
      </c>
      <c r="C113" s="237" t="s">
        <v>91</v>
      </c>
      <c r="D113" s="239"/>
      <c r="E113" s="239" t="s">
        <v>101</v>
      </c>
      <c r="F113" s="238">
        <f t="shared" si="1"/>
        <v>94502</v>
      </c>
      <c r="G113" s="238">
        <v>94502</v>
      </c>
      <c r="H113" s="238">
        <v>94502</v>
      </c>
      <c r="I113" s="251"/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6"/>
    </row>
    <row r="114" ht="18.75" customHeight="1" spans="1:25">
      <c r="A114" s="237"/>
      <c r="B114" s="237"/>
      <c r="C114" s="237" t="s">
        <v>93</v>
      </c>
      <c r="D114" s="239"/>
      <c r="E114" s="239" t="s">
        <v>102</v>
      </c>
      <c r="F114" s="238">
        <f t="shared" si="1"/>
        <v>27002</v>
      </c>
      <c r="G114" s="238">
        <v>27002</v>
      </c>
      <c r="H114" s="238">
        <v>27002</v>
      </c>
      <c r="I114" s="251"/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  <c r="U114" s="252"/>
      <c r="V114" s="252"/>
      <c r="W114" s="252"/>
      <c r="X114" s="252"/>
      <c r="Y114" s="256"/>
    </row>
    <row r="115" ht="18.75" customHeight="1" spans="1:25">
      <c r="A115" s="237"/>
      <c r="B115" s="237"/>
      <c r="C115" s="237" t="s">
        <v>103</v>
      </c>
      <c r="D115" s="239"/>
      <c r="E115" s="239" t="s">
        <v>104</v>
      </c>
      <c r="F115" s="238">
        <f t="shared" si="1"/>
        <v>67704</v>
      </c>
      <c r="G115" s="238">
        <v>67704</v>
      </c>
      <c r="H115" s="238">
        <v>67704</v>
      </c>
      <c r="I115" s="251"/>
      <c r="J115" s="252"/>
      <c r="K115" s="252"/>
      <c r="L115" s="252"/>
      <c r="M115" s="252"/>
      <c r="N115" s="252"/>
      <c r="O115" s="252"/>
      <c r="P115" s="252"/>
      <c r="Q115" s="252"/>
      <c r="R115" s="252"/>
      <c r="S115" s="252"/>
      <c r="T115" s="252"/>
      <c r="U115" s="252"/>
      <c r="V115" s="252"/>
      <c r="W115" s="252"/>
      <c r="X115" s="252"/>
      <c r="Y115" s="256"/>
    </row>
    <row r="116" ht="18.75" customHeight="1" spans="1:25">
      <c r="A116" s="237" t="s">
        <v>105</v>
      </c>
      <c r="B116" s="237" t="s">
        <v>87</v>
      </c>
      <c r="C116" s="237" t="s">
        <v>93</v>
      </c>
      <c r="D116" s="239"/>
      <c r="E116" s="239" t="s">
        <v>111</v>
      </c>
      <c r="F116" s="238">
        <f t="shared" si="1"/>
        <v>812424</v>
      </c>
      <c r="G116" s="238">
        <v>812424</v>
      </c>
      <c r="H116" s="238">
        <v>812424</v>
      </c>
      <c r="I116" s="251"/>
      <c r="J116" s="252"/>
      <c r="K116" s="252"/>
      <c r="L116" s="252"/>
      <c r="M116" s="252"/>
      <c r="N116" s="252"/>
      <c r="O116" s="252"/>
      <c r="P116" s="252"/>
      <c r="Q116" s="252"/>
      <c r="R116" s="252"/>
      <c r="S116" s="252"/>
      <c r="T116" s="252"/>
      <c r="U116" s="252"/>
      <c r="V116" s="252"/>
      <c r="W116" s="252"/>
      <c r="X116" s="252"/>
      <c r="Y116" s="256"/>
    </row>
    <row r="117" ht="18.75" customHeight="1" spans="1:25">
      <c r="A117" s="237"/>
      <c r="B117" s="237"/>
      <c r="C117" s="237"/>
      <c r="D117" s="239" t="s">
        <v>137</v>
      </c>
      <c r="E117" s="239" t="s">
        <v>138</v>
      </c>
      <c r="F117" s="238">
        <f t="shared" si="1"/>
        <v>16951403</v>
      </c>
      <c r="G117" s="238">
        <v>16951403</v>
      </c>
      <c r="H117" s="238">
        <v>16951403</v>
      </c>
      <c r="I117" s="251"/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2"/>
      <c r="V117" s="252"/>
      <c r="W117" s="252"/>
      <c r="X117" s="252"/>
      <c r="Y117" s="256"/>
    </row>
    <row r="118" ht="18.75" customHeight="1" spans="1:25">
      <c r="A118" s="237" t="s">
        <v>90</v>
      </c>
      <c r="B118" s="237" t="s">
        <v>93</v>
      </c>
      <c r="C118" s="237"/>
      <c r="D118" s="239"/>
      <c r="E118" s="239" t="s">
        <v>94</v>
      </c>
      <c r="F118" s="238">
        <f t="shared" si="1"/>
        <v>0</v>
      </c>
      <c r="G118" s="238">
        <v>0</v>
      </c>
      <c r="H118" s="238">
        <v>0</v>
      </c>
      <c r="I118" s="251"/>
      <c r="J118" s="252"/>
      <c r="K118" s="252"/>
      <c r="L118" s="252"/>
      <c r="M118" s="252"/>
      <c r="N118" s="252"/>
      <c r="O118" s="252"/>
      <c r="P118" s="252"/>
      <c r="Q118" s="252"/>
      <c r="R118" s="252"/>
      <c r="S118" s="252"/>
      <c r="T118" s="252"/>
      <c r="U118" s="252"/>
      <c r="V118" s="252"/>
      <c r="W118" s="252"/>
      <c r="X118" s="252"/>
      <c r="Y118" s="256"/>
    </row>
    <row r="119" ht="18.75" customHeight="1" spans="1:25">
      <c r="A119" s="237"/>
      <c r="B119" s="237"/>
      <c r="C119" s="237" t="s">
        <v>93</v>
      </c>
      <c r="D119" s="239"/>
      <c r="E119" s="239" t="s">
        <v>120</v>
      </c>
      <c r="F119" s="238">
        <f t="shared" si="1"/>
        <v>13608970</v>
      </c>
      <c r="G119" s="238">
        <v>13608970</v>
      </c>
      <c r="H119" s="238">
        <v>13608970</v>
      </c>
      <c r="I119" s="251"/>
      <c r="J119" s="252"/>
      <c r="K119" s="252"/>
      <c r="L119" s="252"/>
      <c r="M119" s="252"/>
      <c r="N119" s="252"/>
      <c r="O119" s="252"/>
      <c r="P119" s="252"/>
      <c r="Q119" s="252"/>
      <c r="R119" s="252"/>
      <c r="S119" s="252"/>
      <c r="T119" s="252"/>
      <c r="U119" s="252"/>
      <c r="V119" s="252"/>
      <c r="W119" s="252"/>
      <c r="X119" s="252"/>
      <c r="Y119" s="256"/>
    </row>
    <row r="120" ht="18.75" customHeight="1" spans="1:25">
      <c r="A120" s="237" t="s">
        <v>95</v>
      </c>
      <c r="B120" s="237" t="s">
        <v>88</v>
      </c>
      <c r="C120" s="237" t="s">
        <v>93</v>
      </c>
      <c r="D120" s="239"/>
      <c r="E120" s="239" t="s">
        <v>110</v>
      </c>
      <c r="F120" s="238">
        <f t="shared" si="1"/>
        <v>206810</v>
      </c>
      <c r="G120" s="238">
        <v>206810</v>
      </c>
      <c r="H120" s="238">
        <v>206810</v>
      </c>
      <c r="I120" s="251"/>
      <c r="J120" s="25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  <c r="U120" s="252"/>
      <c r="V120" s="252"/>
      <c r="W120" s="252"/>
      <c r="X120" s="252"/>
      <c r="Y120" s="256"/>
    </row>
    <row r="121" ht="18.75" customHeight="1" spans="1:25">
      <c r="A121" s="237"/>
      <c r="B121" s="237" t="s">
        <v>97</v>
      </c>
      <c r="C121" s="237" t="s">
        <v>98</v>
      </c>
      <c r="D121" s="239"/>
      <c r="E121" s="239" t="s">
        <v>99</v>
      </c>
      <c r="F121" s="238">
        <f t="shared" si="1"/>
        <v>2144016</v>
      </c>
      <c r="G121" s="238">
        <v>2144016</v>
      </c>
      <c r="H121" s="238">
        <v>2144016</v>
      </c>
      <c r="I121" s="251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2"/>
      <c r="V121" s="252"/>
      <c r="W121" s="252"/>
      <c r="X121" s="252"/>
      <c r="Y121" s="256"/>
    </row>
    <row r="122" ht="18.75" customHeight="1" spans="1:25">
      <c r="A122" s="237"/>
      <c r="B122" s="237" t="s">
        <v>100</v>
      </c>
      <c r="C122" s="237" t="s">
        <v>91</v>
      </c>
      <c r="D122" s="239"/>
      <c r="E122" s="239" t="s">
        <v>101</v>
      </c>
      <c r="F122" s="238">
        <f t="shared" si="1"/>
        <v>93805</v>
      </c>
      <c r="G122" s="238">
        <v>93805</v>
      </c>
      <c r="H122" s="238">
        <v>93805</v>
      </c>
      <c r="I122" s="251"/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  <c r="U122" s="252"/>
      <c r="V122" s="252"/>
      <c r="W122" s="252"/>
      <c r="X122" s="252"/>
      <c r="Y122" s="256"/>
    </row>
    <row r="123" ht="18.75" customHeight="1" spans="1:25">
      <c r="A123" s="237"/>
      <c r="B123" s="237"/>
      <c r="C123" s="237" t="s">
        <v>93</v>
      </c>
      <c r="D123" s="239"/>
      <c r="E123" s="239" t="s">
        <v>102</v>
      </c>
      <c r="F123" s="238">
        <f t="shared" si="1"/>
        <v>26800</v>
      </c>
      <c r="G123" s="238">
        <v>26800</v>
      </c>
      <c r="H123" s="238">
        <v>26800</v>
      </c>
      <c r="I123" s="251"/>
      <c r="J123" s="252"/>
      <c r="K123" s="252"/>
      <c r="L123" s="252"/>
      <c r="M123" s="252"/>
      <c r="N123" s="252"/>
      <c r="O123" s="252"/>
      <c r="P123" s="252"/>
      <c r="Q123" s="252"/>
      <c r="R123" s="252"/>
      <c r="S123" s="252"/>
      <c r="T123" s="252"/>
      <c r="U123" s="252"/>
      <c r="V123" s="252"/>
      <c r="W123" s="252"/>
      <c r="X123" s="252"/>
      <c r="Y123" s="256"/>
    </row>
    <row r="124" ht="18.75" customHeight="1" spans="1:25">
      <c r="A124" s="237"/>
      <c r="B124" s="237"/>
      <c r="C124" s="237" t="s">
        <v>103</v>
      </c>
      <c r="D124" s="239"/>
      <c r="E124" s="239" t="s">
        <v>104</v>
      </c>
      <c r="F124" s="238">
        <f t="shared" si="1"/>
        <v>66996</v>
      </c>
      <c r="G124" s="238">
        <v>66996</v>
      </c>
      <c r="H124" s="238">
        <v>66996</v>
      </c>
      <c r="I124" s="251"/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2"/>
      <c r="U124" s="252"/>
      <c r="V124" s="252"/>
      <c r="W124" s="252"/>
      <c r="X124" s="252"/>
      <c r="Y124" s="256"/>
    </row>
    <row r="125" ht="18.75" customHeight="1" spans="1:25">
      <c r="A125" s="237" t="s">
        <v>105</v>
      </c>
      <c r="B125" s="237" t="s">
        <v>87</v>
      </c>
      <c r="C125" s="237" t="s">
        <v>93</v>
      </c>
      <c r="D125" s="239"/>
      <c r="E125" s="239" t="s">
        <v>111</v>
      </c>
      <c r="F125" s="238">
        <f t="shared" si="1"/>
        <v>804006</v>
      </c>
      <c r="G125" s="238">
        <v>804006</v>
      </c>
      <c r="H125" s="238">
        <v>804006</v>
      </c>
      <c r="I125" s="251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2"/>
      <c r="V125" s="252"/>
      <c r="W125" s="252"/>
      <c r="X125" s="252"/>
      <c r="Y125" s="256"/>
    </row>
    <row r="126" ht="18.75" customHeight="1" spans="1:25">
      <c r="A126" s="237"/>
      <c r="B126" s="237"/>
      <c r="C126" s="237"/>
      <c r="D126" s="239" t="s">
        <v>139</v>
      </c>
      <c r="E126" s="239" t="s">
        <v>140</v>
      </c>
      <c r="F126" s="238">
        <f t="shared" si="1"/>
        <v>17414290</v>
      </c>
      <c r="G126" s="238">
        <v>17414290</v>
      </c>
      <c r="H126" s="238">
        <v>17414290</v>
      </c>
      <c r="I126" s="251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52"/>
      <c r="W126" s="252"/>
      <c r="X126" s="252"/>
      <c r="Y126" s="256"/>
    </row>
    <row r="127" ht="18.75" customHeight="1" spans="1:25">
      <c r="A127" s="237" t="s">
        <v>90</v>
      </c>
      <c r="B127" s="237" t="s">
        <v>93</v>
      </c>
      <c r="C127" s="237"/>
      <c r="D127" s="239"/>
      <c r="E127" s="239" t="s">
        <v>94</v>
      </c>
      <c r="F127" s="238">
        <f t="shared" si="1"/>
        <v>0</v>
      </c>
      <c r="G127" s="238">
        <v>0</v>
      </c>
      <c r="H127" s="238">
        <v>0</v>
      </c>
      <c r="I127" s="251"/>
      <c r="J127" s="252"/>
      <c r="K127" s="252"/>
      <c r="L127" s="252"/>
      <c r="M127" s="252"/>
      <c r="N127" s="252"/>
      <c r="O127" s="252"/>
      <c r="P127" s="252"/>
      <c r="Q127" s="252"/>
      <c r="R127" s="252"/>
      <c r="S127" s="252"/>
      <c r="T127" s="252"/>
      <c r="U127" s="252"/>
      <c r="V127" s="252"/>
      <c r="W127" s="252"/>
      <c r="X127" s="252"/>
      <c r="Y127" s="256"/>
    </row>
    <row r="128" ht="18.75" customHeight="1" spans="1:25">
      <c r="A128" s="237"/>
      <c r="B128" s="237"/>
      <c r="C128" s="237" t="s">
        <v>93</v>
      </c>
      <c r="D128" s="239"/>
      <c r="E128" s="239" t="s">
        <v>120</v>
      </c>
      <c r="F128" s="238">
        <f t="shared" si="1"/>
        <v>14008596</v>
      </c>
      <c r="G128" s="238">
        <v>14008596</v>
      </c>
      <c r="H128" s="238">
        <v>14008596</v>
      </c>
      <c r="I128" s="251"/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2"/>
      <c r="U128" s="252"/>
      <c r="V128" s="252"/>
      <c r="W128" s="252"/>
      <c r="X128" s="252"/>
      <c r="Y128" s="256"/>
    </row>
    <row r="129" ht="18.75" customHeight="1" spans="1:25">
      <c r="A129" s="237" t="s">
        <v>95</v>
      </c>
      <c r="B129" s="237" t="s">
        <v>88</v>
      </c>
      <c r="C129" s="237" t="s">
        <v>93</v>
      </c>
      <c r="D129" s="239"/>
      <c r="E129" s="239" t="s">
        <v>110</v>
      </c>
      <c r="F129" s="238">
        <f t="shared" si="1"/>
        <v>114421</v>
      </c>
      <c r="G129" s="238">
        <v>114421</v>
      </c>
      <c r="H129" s="238">
        <v>114421</v>
      </c>
      <c r="I129" s="251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6"/>
    </row>
    <row r="130" ht="18.75" customHeight="1" spans="1:25">
      <c r="A130" s="237"/>
      <c r="B130" s="237" t="s">
        <v>97</v>
      </c>
      <c r="C130" s="237" t="s">
        <v>98</v>
      </c>
      <c r="D130" s="239"/>
      <c r="E130" s="239" t="s">
        <v>99</v>
      </c>
      <c r="F130" s="238">
        <f t="shared" si="1"/>
        <v>2250315</v>
      </c>
      <c r="G130" s="238">
        <v>2250315</v>
      </c>
      <c r="H130" s="238">
        <v>2250315</v>
      </c>
      <c r="I130" s="251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2"/>
      <c r="X130" s="252"/>
      <c r="Y130" s="256"/>
    </row>
    <row r="131" ht="18.75" customHeight="1" spans="1:25">
      <c r="A131" s="237"/>
      <c r="B131" s="237" t="s">
        <v>100</v>
      </c>
      <c r="C131" s="237" t="s">
        <v>91</v>
      </c>
      <c r="D131" s="239"/>
      <c r="E131" s="239" t="s">
        <v>101</v>
      </c>
      <c r="F131" s="238">
        <f t="shared" si="1"/>
        <v>98472</v>
      </c>
      <c r="G131" s="238">
        <v>98472</v>
      </c>
      <c r="H131" s="238">
        <v>98472</v>
      </c>
      <c r="I131" s="251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  <c r="U131" s="252"/>
      <c r="V131" s="252"/>
      <c r="W131" s="252"/>
      <c r="X131" s="252"/>
      <c r="Y131" s="256"/>
    </row>
    <row r="132" ht="18.75" customHeight="1" spans="1:25">
      <c r="A132" s="237"/>
      <c r="B132" s="237"/>
      <c r="C132" s="237" t="s">
        <v>93</v>
      </c>
      <c r="D132" s="239"/>
      <c r="E132" s="239" t="s">
        <v>102</v>
      </c>
      <c r="F132" s="238">
        <f t="shared" si="1"/>
        <v>28133</v>
      </c>
      <c r="G132" s="238">
        <v>28133</v>
      </c>
      <c r="H132" s="238">
        <v>28133</v>
      </c>
      <c r="I132" s="251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252"/>
      <c r="Y132" s="256"/>
    </row>
    <row r="133" ht="18.75" customHeight="1" spans="1:25">
      <c r="A133" s="237"/>
      <c r="B133" s="237"/>
      <c r="C133" s="237" t="s">
        <v>103</v>
      </c>
      <c r="D133" s="239"/>
      <c r="E133" s="239" t="s">
        <v>104</v>
      </c>
      <c r="F133" s="238">
        <f t="shared" si="1"/>
        <v>70332</v>
      </c>
      <c r="G133" s="238">
        <v>70332</v>
      </c>
      <c r="H133" s="238">
        <v>70332</v>
      </c>
      <c r="I133" s="251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6"/>
    </row>
    <row r="134" ht="18.75" customHeight="1" spans="1:25">
      <c r="A134" s="237" t="s">
        <v>105</v>
      </c>
      <c r="B134" s="237" t="s">
        <v>87</v>
      </c>
      <c r="C134" s="237" t="s">
        <v>93</v>
      </c>
      <c r="D134" s="239"/>
      <c r="E134" s="239" t="s">
        <v>111</v>
      </c>
      <c r="F134" s="238">
        <f t="shared" si="1"/>
        <v>844021</v>
      </c>
      <c r="G134" s="238">
        <v>844021</v>
      </c>
      <c r="H134" s="238">
        <v>844021</v>
      </c>
      <c r="I134" s="251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  <c r="U134" s="252"/>
      <c r="V134" s="252"/>
      <c r="W134" s="252"/>
      <c r="X134" s="252"/>
      <c r="Y134" s="256"/>
    </row>
    <row r="135" ht="18.75" customHeight="1" spans="1:25">
      <c r="A135" s="237"/>
      <c r="B135" s="237"/>
      <c r="C135" s="237"/>
      <c r="D135" s="239" t="s">
        <v>141</v>
      </c>
      <c r="E135" s="239" t="s">
        <v>142</v>
      </c>
      <c r="F135" s="238">
        <f t="shared" si="1"/>
        <v>22724613</v>
      </c>
      <c r="G135" s="238">
        <v>22724613</v>
      </c>
      <c r="H135" s="238">
        <v>22724613</v>
      </c>
      <c r="I135" s="251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  <c r="U135" s="252"/>
      <c r="V135" s="252"/>
      <c r="W135" s="252"/>
      <c r="X135" s="252"/>
      <c r="Y135" s="256"/>
    </row>
    <row r="136" ht="18.75" customHeight="1" spans="1:25">
      <c r="A136" s="237" t="s">
        <v>90</v>
      </c>
      <c r="B136" s="237" t="s">
        <v>93</v>
      </c>
      <c r="C136" s="237" t="s">
        <v>93</v>
      </c>
      <c r="D136" s="239"/>
      <c r="E136" s="239" t="s">
        <v>120</v>
      </c>
      <c r="F136" s="238">
        <f t="shared" ref="F136:F199" si="2">G136+I136</f>
        <v>18041221</v>
      </c>
      <c r="G136" s="238">
        <v>18041221</v>
      </c>
      <c r="H136" s="238">
        <v>18041221</v>
      </c>
      <c r="I136" s="251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  <c r="U136" s="252"/>
      <c r="V136" s="252"/>
      <c r="W136" s="252"/>
      <c r="X136" s="252"/>
      <c r="Y136" s="256"/>
    </row>
    <row r="137" ht="18.75" customHeight="1" spans="1:25">
      <c r="A137" s="237" t="s">
        <v>143</v>
      </c>
      <c r="B137" s="237" t="s">
        <v>144</v>
      </c>
      <c r="C137" s="237"/>
      <c r="D137" s="239"/>
      <c r="E137" s="239" t="s">
        <v>145</v>
      </c>
      <c r="F137" s="238">
        <f t="shared" si="2"/>
        <v>0</v>
      </c>
      <c r="G137" s="238">
        <v>0</v>
      </c>
      <c r="H137" s="238">
        <v>0</v>
      </c>
      <c r="I137" s="251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  <c r="U137" s="252"/>
      <c r="V137" s="252"/>
      <c r="W137" s="252"/>
      <c r="X137" s="252"/>
      <c r="Y137" s="256"/>
    </row>
    <row r="138" ht="18.75" customHeight="1" spans="1:25">
      <c r="A138" s="237" t="s">
        <v>95</v>
      </c>
      <c r="B138" s="237" t="s">
        <v>88</v>
      </c>
      <c r="C138" s="237" t="s">
        <v>93</v>
      </c>
      <c r="D138" s="239"/>
      <c r="E138" s="239" t="s">
        <v>110</v>
      </c>
      <c r="F138" s="238">
        <f t="shared" si="2"/>
        <v>549530</v>
      </c>
      <c r="G138" s="238">
        <v>549530</v>
      </c>
      <c r="H138" s="238">
        <v>549530</v>
      </c>
      <c r="I138" s="251"/>
      <c r="J138" s="252"/>
      <c r="K138" s="252"/>
      <c r="L138" s="252"/>
      <c r="M138" s="252"/>
      <c r="N138" s="252"/>
      <c r="O138" s="252"/>
      <c r="P138" s="252"/>
      <c r="Q138" s="252"/>
      <c r="R138" s="252"/>
      <c r="S138" s="252"/>
      <c r="T138" s="252"/>
      <c r="U138" s="252"/>
      <c r="V138" s="252"/>
      <c r="W138" s="252"/>
      <c r="X138" s="252"/>
      <c r="Y138" s="256"/>
    </row>
    <row r="139" ht="18.75" customHeight="1" spans="1:25">
      <c r="A139" s="237"/>
      <c r="B139" s="237" t="s">
        <v>97</v>
      </c>
      <c r="C139" s="237" t="s">
        <v>98</v>
      </c>
      <c r="D139" s="239"/>
      <c r="E139" s="239" t="s">
        <v>99</v>
      </c>
      <c r="F139" s="238">
        <f t="shared" si="2"/>
        <v>2778119</v>
      </c>
      <c r="G139" s="238">
        <v>2778119</v>
      </c>
      <c r="H139" s="238">
        <v>2778119</v>
      </c>
      <c r="I139" s="251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252"/>
      <c r="Y139" s="256"/>
    </row>
    <row r="140" ht="18.75" customHeight="1" spans="1:25">
      <c r="A140" s="237"/>
      <c r="B140" s="237" t="s">
        <v>100</v>
      </c>
      <c r="C140" s="237" t="s">
        <v>91</v>
      </c>
      <c r="D140" s="239"/>
      <c r="E140" s="239" t="s">
        <v>101</v>
      </c>
      <c r="F140" s="238">
        <f t="shared" si="2"/>
        <v>128109</v>
      </c>
      <c r="G140" s="238">
        <v>128109</v>
      </c>
      <c r="H140" s="238">
        <v>128109</v>
      </c>
      <c r="I140" s="251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6"/>
    </row>
    <row r="141" ht="18.75" customHeight="1" spans="1:25">
      <c r="A141" s="237"/>
      <c r="B141" s="237"/>
      <c r="C141" s="237" t="s">
        <v>93</v>
      </c>
      <c r="D141" s="239"/>
      <c r="E141" s="239" t="s">
        <v>102</v>
      </c>
      <c r="F141" s="238">
        <f t="shared" si="2"/>
        <v>36602</v>
      </c>
      <c r="G141" s="238">
        <v>36602</v>
      </c>
      <c r="H141" s="238">
        <v>36602</v>
      </c>
      <c r="I141" s="251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6"/>
    </row>
    <row r="142" ht="18.75" customHeight="1" spans="1:25">
      <c r="A142" s="237"/>
      <c r="B142" s="237"/>
      <c r="C142" s="237" t="s">
        <v>103</v>
      </c>
      <c r="D142" s="239"/>
      <c r="E142" s="239" t="s">
        <v>104</v>
      </c>
      <c r="F142" s="238">
        <f t="shared" si="2"/>
        <v>92988</v>
      </c>
      <c r="G142" s="238">
        <v>92988</v>
      </c>
      <c r="H142" s="238">
        <v>92988</v>
      </c>
      <c r="I142" s="251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6"/>
    </row>
    <row r="143" ht="18.75" customHeight="1" spans="1:25">
      <c r="A143" s="237" t="s">
        <v>105</v>
      </c>
      <c r="B143" s="237" t="s">
        <v>87</v>
      </c>
      <c r="C143" s="237" t="s">
        <v>93</v>
      </c>
      <c r="D143" s="239"/>
      <c r="E143" s="239" t="s">
        <v>111</v>
      </c>
      <c r="F143" s="238">
        <f t="shared" si="2"/>
        <v>1098044</v>
      </c>
      <c r="G143" s="238">
        <v>1098044</v>
      </c>
      <c r="H143" s="238">
        <v>1098044</v>
      </c>
      <c r="I143" s="251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  <c r="U143" s="252"/>
      <c r="V143" s="252"/>
      <c r="W143" s="252"/>
      <c r="X143" s="252"/>
      <c r="Y143" s="256"/>
    </row>
    <row r="144" ht="18.75" customHeight="1" spans="1:25">
      <c r="A144" s="237"/>
      <c r="B144" s="237"/>
      <c r="C144" s="237"/>
      <c r="D144" s="239" t="s">
        <v>146</v>
      </c>
      <c r="E144" s="239" t="s">
        <v>147</v>
      </c>
      <c r="F144" s="238">
        <f t="shared" si="2"/>
        <v>22620197</v>
      </c>
      <c r="G144" s="238">
        <v>22620197</v>
      </c>
      <c r="H144" s="238">
        <v>22620197</v>
      </c>
      <c r="I144" s="251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56"/>
    </row>
    <row r="145" ht="18.75" customHeight="1" spans="1:25">
      <c r="A145" s="237" t="s">
        <v>90</v>
      </c>
      <c r="B145" s="237" t="s">
        <v>93</v>
      </c>
      <c r="C145" s="237"/>
      <c r="D145" s="239"/>
      <c r="E145" s="239" t="s">
        <v>94</v>
      </c>
      <c r="F145" s="238">
        <f t="shared" si="2"/>
        <v>0</v>
      </c>
      <c r="G145" s="238">
        <v>0</v>
      </c>
      <c r="H145" s="238">
        <v>0</v>
      </c>
      <c r="I145" s="251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  <c r="U145" s="252"/>
      <c r="V145" s="252"/>
      <c r="W145" s="252"/>
      <c r="X145" s="252"/>
      <c r="Y145" s="256"/>
    </row>
    <row r="146" ht="18.75" customHeight="1" spans="1:25">
      <c r="A146" s="237"/>
      <c r="B146" s="237"/>
      <c r="C146" s="237" t="s">
        <v>93</v>
      </c>
      <c r="D146" s="239"/>
      <c r="E146" s="239" t="s">
        <v>120</v>
      </c>
      <c r="F146" s="238">
        <f t="shared" si="2"/>
        <v>18231348</v>
      </c>
      <c r="G146" s="238">
        <v>18231348</v>
      </c>
      <c r="H146" s="238">
        <v>18231348</v>
      </c>
      <c r="I146" s="251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6"/>
    </row>
    <row r="147" ht="18.75" customHeight="1" spans="1:25">
      <c r="A147" s="237" t="s">
        <v>95</v>
      </c>
      <c r="B147" s="237" t="s">
        <v>88</v>
      </c>
      <c r="C147" s="237" t="s">
        <v>93</v>
      </c>
      <c r="D147" s="239"/>
      <c r="E147" s="239" t="s">
        <v>110</v>
      </c>
      <c r="F147" s="238">
        <f t="shared" si="2"/>
        <v>123784</v>
      </c>
      <c r="G147" s="238">
        <v>123784</v>
      </c>
      <c r="H147" s="238">
        <v>123784</v>
      </c>
      <c r="I147" s="251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6"/>
    </row>
    <row r="148" ht="18.75" customHeight="1" spans="1:25">
      <c r="A148" s="237"/>
      <c r="B148" s="237" t="s">
        <v>97</v>
      </c>
      <c r="C148" s="237" t="s">
        <v>98</v>
      </c>
      <c r="D148" s="239"/>
      <c r="E148" s="239" t="s">
        <v>99</v>
      </c>
      <c r="F148" s="238">
        <f t="shared" si="2"/>
        <v>2916480</v>
      </c>
      <c r="G148" s="238">
        <v>2916480</v>
      </c>
      <c r="H148" s="238">
        <v>2916480</v>
      </c>
      <c r="I148" s="251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6"/>
    </row>
    <row r="149" ht="18.75" customHeight="1" spans="1:25">
      <c r="A149" s="237"/>
      <c r="B149" s="237" t="s">
        <v>100</v>
      </c>
      <c r="C149" s="237" t="s">
        <v>91</v>
      </c>
      <c r="D149" s="239"/>
      <c r="E149" s="239" t="s">
        <v>101</v>
      </c>
      <c r="F149" s="238">
        <f t="shared" si="2"/>
        <v>127599</v>
      </c>
      <c r="G149" s="238">
        <v>127599</v>
      </c>
      <c r="H149" s="238">
        <v>127599</v>
      </c>
      <c r="I149" s="251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6"/>
    </row>
    <row r="150" ht="18.75" customHeight="1" spans="1:25">
      <c r="A150" s="237"/>
      <c r="B150" s="237"/>
      <c r="C150" s="237" t="s">
        <v>93</v>
      </c>
      <c r="D150" s="239"/>
      <c r="E150" s="239" t="s">
        <v>102</v>
      </c>
      <c r="F150" s="238">
        <f t="shared" si="2"/>
        <v>36370</v>
      </c>
      <c r="G150" s="238">
        <v>36370</v>
      </c>
      <c r="H150" s="238">
        <v>36370</v>
      </c>
      <c r="I150" s="251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6"/>
    </row>
    <row r="151" ht="18.75" customHeight="1" spans="1:25">
      <c r="A151" s="237"/>
      <c r="B151" s="237"/>
      <c r="C151" s="237" t="s">
        <v>103</v>
      </c>
      <c r="D151" s="239"/>
      <c r="E151" s="239" t="s">
        <v>104</v>
      </c>
      <c r="F151" s="238">
        <f t="shared" si="2"/>
        <v>90936</v>
      </c>
      <c r="G151" s="238">
        <v>90936</v>
      </c>
      <c r="H151" s="238">
        <v>90936</v>
      </c>
      <c r="I151" s="251"/>
      <c r="J151" s="252"/>
      <c r="K151" s="252"/>
      <c r="L151" s="252"/>
      <c r="M151" s="252"/>
      <c r="N151" s="252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6"/>
    </row>
    <row r="152" ht="18.75" customHeight="1" spans="1:25">
      <c r="A152" s="237" t="s">
        <v>105</v>
      </c>
      <c r="B152" s="237" t="s">
        <v>87</v>
      </c>
      <c r="C152" s="237" t="s">
        <v>93</v>
      </c>
      <c r="D152" s="239"/>
      <c r="E152" s="239" t="s">
        <v>111</v>
      </c>
      <c r="F152" s="238">
        <f t="shared" si="2"/>
        <v>1093680</v>
      </c>
      <c r="G152" s="238">
        <v>1093680</v>
      </c>
      <c r="H152" s="238">
        <v>1093680</v>
      </c>
      <c r="I152" s="251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252"/>
      <c r="Y152" s="256"/>
    </row>
    <row r="153" ht="18.75" customHeight="1" spans="1:25">
      <c r="A153" s="237"/>
      <c r="B153" s="237"/>
      <c r="C153" s="237"/>
      <c r="D153" s="239" t="s">
        <v>148</v>
      </c>
      <c r="E153" s="239" t="s">
        <v>149</v>
      </c>
      <c r="F153" s="238">
        <f t="shared" si="2"/>
        <v>16695241</v>
      </c>
      <c r="G153" s="238">
        <v>16695241</v>
      </c>
      <c r="H153" s="238">
        <v>16695241</v>
      </c>
      <c r="I153" s="251"/>
      <c r="J153" s="252"/>
      <c r="K153" s="252"/>
      <c r="L153" s="252"/>
      <c r="M153" s="252"/>
      <c r="N153" s="252"/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  <c r="Y153" s="256"/>
    </row>
    <row r="154" ht="18.75" customHeight="1" spans="1:25">
      <c r="A154" s="237" t="s">
        <v>90</v>
      </c>
      <c r="B154" s="237" t="s">
        <v>93</v>
      </c>
      <c r="C154" s="237" t="s">
        <v>93</v>
      </c>
      <c r="D154" s="239"/>
      <c r="E154" s="239" t="s">
        <v>120</v>
      </c>
      <c r="F154" s="238">
        <f t="shared" si="2"/>
        <v>13443441</v>
      </c>
      <c r="G154" s="238">
        <v>13443441</v>
      </c>
      <c r="H154" s="238">
        <v>13443441</v>
      </c>
      <c r="I154" s="251"/>
      <c r="J154" s="252"/>
      <c r="K154" s="252"/>
      <c r="L154" s="252"/>
      <c r="M154" s="252"/>
      <c r="N154" s="252"/>
      <c r="O154" s="252"/>
      <c r="P154" s="252"/>
      <c r="Q154" s="252"/>
      <c r="R154" s="252"/>
      <c r="S154" s="252"/>
      <c r="T154" s="252"/>
      <c r="U154" s="252"/>
      <c r="V154" s="252"/>
      <c r="W154" s="252"/>
      <c r="X154" s="252"/>
      <c r="Y154" s="256"/>
    </row>
    <row r="155" ht="18.75" customHeight="1" spans="1:25">
      <c r="A155" s="237"/>
      <c r="B155" s="237" t="s">
        <v>98</v>
      </c>
      <c r="C155" s="237"/>
      <c r="D155" s="239"/>
      <c r="E155" s="239" t="s">
        <v>109</v>
      </c>
      <c r="F155" s="238">
        <f t="shared" si="2"/>
        <v>0</v>
      </c>
      <c r="G155" s="238">
        <v>0</v>
      </c>
      <c r="H155" s="238">
        <v>0</v>
      </c>
      <c r="I155" s="251"/>
      <c r="J155" s="252"/>
      <c r="K155" s="252"/>
      <c r="L155" s="252"/>
      <c r="M155" s="252"/>
      <c r="N155" s="252"/>
      <c r="O155" s="252"/>
      <c r="P155" s="252"/>
      <c r="Q155" s="252"/>
      <c r="R155" s="252"/>
      <c r="S155" s="252"/>
      <c r="T155" s="252"/>
      <c r="U155" s="252"/>
      <c r="V155" s="252"/>
      <c r="W155" s="252"/>
      <c r="X155" s="252"/>
      <c r="Y155" s="256"/>
    </row>
    <row r="156" ht="18.75" customHeight="1" spans="1:25">
      <c r="A156" s="237" t="s">
        <v>95</v>
      </c>
      <c r="B156" s="237" t="s">
        <v>88</v>
      </c>
      <c r="C156" s="237" t="s">
        <v>93</v>
      </c>
      <c r="D156" s="239"/>
      <c r="E156" s="239" t="s">
        <v>110</v>
      </c>
      <c r="F156" s="238">
        <f t="shared" si="2"/>
        <v>107600</v>
      </c>
      <c r="G156" s="238">
        <v>107600</v>
      </c>
      <c r="H156" s="238">
        <v>107600</v>
      </c>
      <c r="I156" s="251"/>
      <c r="J156" s="252"/>
      <c r="K156" s="252"/>
      <c r="L156" s="252"/>
      <c r="M156" s="252"/>
      <c r="N156" s="252"/>
      <c r="O156" s="252"/>
      <c r="P156" s="252"/>
      <c r="Q156" s="252"/>
      <c r="R156" s="252"/>
      <c r="S156" s="252"/>
      <c r="T156" s="252"/>
      <c r="U156" s="252"/>
      <c r="V156" s="252"/>
      <c r="W156" s="252"/>
      <c r="X156" s="252"/>
      <c r="Y156" s="256"/>
    </row>
    <row r="157" ht="18.75" customHeight="1" spans="1:25">
      <c r="A157" s="237"/>
      <c r="B157" s="237" t="s">
        <v>97</v>
      </c>
      <c r="C157" s="237" t="s">
        <v>98</v>
      </c>
      <c r="D157" s="239"/>
      <c r="E157" s="239" t="s">
        <v>99</v>
      </c>
      <c r="F157" s="238">
        <f t="shared" si="2"/>
        <v>2149800</v>
      </c>
      <c r="G157" s="238">
        <v>2149800</v>
      </c>
      <c r="H157" s="238">
        <v>2149800</v>
      </c>
      <c r="I157" s="251"/>
      <c r="J157" s="252"/>
      <c r="K157" s="252"/>
      <c r="L157" s="252"/>
      <c r="M157" s="252"/>
      <c r="N157" s="252"/>
      <c r="O157" s="252"/>
      <c r="P157" s="252"/>
      <c r="Q157" s="252"/>
      <c r="R157" s="252"/>
      <c r="S157" s="252"/>
      <c r="T157" s="252"/>
      <c r="U157" s="252"/>
      <c r="V157" s="252"/>
      <c r="W157" s="252"/>
      <c r="X157" s="252"/>
      <c r="Y157" s="256"/>
    </row>
    <row r="158" ht="18.75" customHeight="1" spans="1:25">
      <c r="A158" s="237"/>
      <c r="B158" s="237" t="s">
        <v>100</v>
      </c>
      <c r="C158" s="237" t="s">
        <v>91</v>
      </c>
      <c r="D158" s="239"/>
      <c r="E158" s="239" t="s">
        <v>101</v>
      </c>
      <c r="F158" s="238">
        <f t="shared" si="2"/>
        <v>94100</v>
      </c>
      <c r="G158" s="238">
        <v>94100</v>
      </c>
      <c r="H158" s="238">
        <v>94100</v>
      </c>
      <c r="I158" s="251"/>
      <c r="J158" s="252"/>
      <c r="K158" s="252"/>
      <c r="L158" s="252"/>
      <c r="M158" s="252"/>
      <c r="N158" s="252"/>
      <c r="O158" s="252"/>
      <c r="P158" s="252"/>
      <c r="Q158" s="252"/>
      <c r="R158" s="252"/>
      <c r="S158" s="252"/>
      <c r="T158" s="252"/>
      <c r="U158" s="252"/>
      <c r="V158" s="252"/>
      <c r="W158" s="252"/>
      <c r="X158" s="252"/>
      <c r="Y158" s="256"/>
    </row>
    <row r="159" ht="18.75" customHeight="1" spans="1:25">
      <c r="A159" s="237"/>
      <c r="B159" s="237"/>
      <c r="C159" s="237" t="s">
        <v>93</v>
      </c>
      <c r="D159" s="239"/>
      <c r="E159" s="239" t="s">
        <v>102</v>
      </c>
      <c r="F159" s="238">
        <f t="shared" si="2"/>
        <v>26900</v>
      </c>
      <c r="G159" s="238">
        <v>26900</v>
      </c>
      <c r="H159" s="238">
        <v>26900</v>
      </c>
      <c r="I159" s="251"/>
      <c r="J159" s="252"/>
      <c r="K159" s="252"/>
      <c r="L159" s="252"/>
      <c r="M159" s="252"/>
      <c r="N159" s="252"/>
      <c r="O159" s="252"/>
      <c r="P159" s="252"/>
      <c r="Q159" s="252"/>
      <c r="R159" s="252"/>
      <c r="S159" s="252"/>
      <c r="T159" s="252"/>
      <c r="U159" s="252"/>
      <c r="V159" s="252"/>
      <c r="W159" s="252"/>
      <c r="X159" s="252"/>
      <c r="Y159" s="256"/>
    </row>
    <row r="160" ht="18.75" customHeight="1" spans="1:25">
      <c r="A160" s="237"/>
      <c r="B160" s="237"/>
      <c r="C160" s="237" t="s">
        <v>103</v>
      </c>
      <c r="D160" s="239"/>
      <c r="E160" s="239" t="s">
        <v>104</v>
      </c>
      <c r="F160" s="238">
        <f t="shared" si="2"/>
        <v>67200</v>
      </c>
      <c r="G160" s="238">
        <v>67200</v>
      </c>
      <c r="H160" s="238">
        <v>67200</v>
      </c>
      <c r="I160" s="251"/>
      <c r="J160" s="252"/>
      <c r="K160" s="252"/>
      <c r="L160" s="252"/>
      <c r="M160" s="252"/>
      <c r="N160" s="252"/>
      <c r="O160" s="252"/>
      <c r="P160" s="252"/>
      <c r="Q160" s="252"/>
      <c r="R160" s="252"/>
      <c r="S160" s="252"/>
      <c r="T160" s="252"/>
      <c r="U160" s="252"/>
      <c r="V160" s="252"/>
      <c r="W160" s="252"/>
      <c r="X160" s="252"/>
      <c r="Y160" s="256"/>
    </row>
    <row r="161" ht="18.75" customHeight="1" spans="1:25">
      <c r="A161" s="237" t="s">
        <v>105</v>
      </c>
      <c r="B161" s="237" t="s">
        <v>87</v>
      </c>
      <c r="C161" s="237" t="s">
        <v>93</v>
      </c>
      <c r="D161" s="239"/>
      <c r="E161" s="239" t="s">
        <v>111</v>
      </c>
      <c r="F161" s="238">
        <f t="shared" si="2"/>
        <v>806200</v>
      </c>
      <c r="G161" s="238">
        <v>806200</v>
      </c>
      <c r="H161" s="238">
        <v>806200</v>
      </c>
      <c r="I161" s="251"/>
      <c r="J161" s="252"/>
      <c r="K161" s="252"/>
      <c r="L161" s="252"/>
      <c r="M161" s="252"/>
      <c r="N161" s="252"/>
      <c r="O161" s="252"/>
      <c r="P161" s="252"/>
      <c r="Q161" s="252"/>
      <c r="R161" s="252"/>
      <c r="S161" s="252"/>
      <c r="T161" s="252"/>
      <c r="U161" s="252"/>
      <c r="V161" s="252"/>
      <c r="W161" s="252"/>
      <c r="X161" s="252"/>
      <c r="Y161" s="256"/>
    </row>
    <row r="162" ht="18.75" customHeight="1" spans="1:25">
      <c r="A162" s="237"/>
      <c r="B162" s="237"/>
      <c r="C162" s="237"/>
      <c r="D162" s="239" t="s">
        <v>150</v>
      </c>
      <c r="E162" s="239" t="s">
        <v>151</v>
      </c>
      <c r="F162" s="238">
        <f t="shared" si="2"/>
        <v>18666606</v>
      </c>
      <c r="G162" s="238">
        <v>18636606</v>
      </c>
      <c r="H162" s="238">
        <v>18636606</v>
      </c>
      <c r="I162" s="251">
        <v>30000</v>
      </c>
      <c r="J162" s="252"/>
      <c r="K162" s="252"/>
      <c r="L162" s="252"/>
      <c r="M162" s="252"/>
      <c r="N162" s="252"/>
      <c r="O162" s="252"/>
      <c r="P162" s="252"/>
      <c r="Q162" s="252"/>
      <c r="R162" s="252"/>
      <c r="S162" s="252"/>
      <c r="T162" s="252"/>
      <c r="U162" s="252"/>
      <c r="V162" s="252"/>
      <c r="W162" s="252"/>
      <c r="X162" s="252"/>
      <c r="Y162" s="256"/>
    </row>
    <row r="163" ht="18.75" customHeight="1" spans="1:25">
      <c r="A163" s="237" t="s">
        <v>90</v>
      </c>
      <c r="B163" s="237" t="s">
        <v>93</v>
      </c>
      <c r="C163" s="237"/>
      <c r="D163" s="239"/>
      <c r="E163" s="239" t="s">
        <v>94</v>
      </c>
      <c r="F163" s="238">
        <f t="shared" si="2"/>
        <v>0</v>
      </c>
      <c r="G163" s="238">
        <v>0</v>
      </c>
      <c r="H163" s="238">
        <v>0</v>
      </c>
      <c r="I163" s="251"/>
      <c r="J163" s="252"/>
      <c r="K163" s="252"/>
      <c r="L163" s="252"/>
      <c r="M163" s="252"/>
      <c r="N163" s="252"/>
      <c r="O163" s="252"/>
      <c r="P163" s="252"/>
      <c r="Q163" s="252"/>
      <c r="R163" s="252"/>
      <c r="S163" s="252"/>
      <c r="T163" s="252"/>
      <c r="U163" s="252"/>
      <c r="V163" s="252"/>
      <c r="W163" s="252"/>
      <c r="X163" s="252"/>
      <c r="Y163" s="256"/>
    </row>
    <row r="164" ht="18.75" customHeight="1" spans="1:25">
      <c r="A164" s="237"/>
      <c r="B164" s="237"/>
      <c r="C164" s="237" t="s">
        <v>93</v>
      </c>
      <c r="D164" s="239"/>
      <c r="E164" s="239" t="s">
        <v>120</v>
      </c>
      <c r="F164" s="238">
        <f t="shared" si="2"/>
        <v>14970194</v>
      </c>
      <c r="G164" s="238">
        <v>14940194</v>
      </c>
      <c r="H164" s="238">
        <v>14940194</v>
      </c>
      <c r="I164" s="251">
        <v>30000</v>
      </c>
      <c r="J164" s="252"/>
      <c r="K164" s="252"/>
      <c r="L164" s="252"/>
      <c r="M164" s="252"/>
      <c r="N164" s="252"/>
      <c r="O164" s="252"/>
      <c r="P164" s="252"/>
      <c r="Q164" s="252"/>
      <c r="R164" s="252"/>
      <c r="S164" s="252"/>
      <c r="T164" s="252"/>
      <c r="U164" s="252"/>
      <c r="V164" s="252"/>
      <c r="W164" s="252"/>
      <c r="X164" s="252"/>
      <c r="Y164" s="256"/>
    </row>
    <row r="165" ht="18.75" customHeight="1" spans="1:25">
      <c r="A165" s="237" t="s">
        <v>95</v>
      </c>
      <c r="B165" s="237" t="s">
        <v>88</v>
      </c>
      <c r="C165" s="237" t="s">
        <v>93</v>
      </c>
      <c r="D165" s="239"/>
      <c r="E165" s="239" t="s">
        <v>110</v>
      </c>
      <c r="F165" s="238">
        <f t="shared" si="2"/>
        <v>290512</v>
      </c>
      <c r="G165" s="238">
        <v>290512</v>
      </c>
      <c r="H165" s="238">
        <v>290512</v>
      </c>
      <c r="I165" s="251"/>
      <c r="J165" s="252"/>
      <c r="K165" s="252"/>
      <c r="L165" s="252"/>
      <c r="M165" s="252"/>
      <c r="N165" s="252"/>
      <c r="O165" s="252"/>
      <c r="P165" s="252"/>
      <c r="Q165" s="252"/>
      <c r="R165" s="252"/>
      <c r="S165" s="252"/>
      <c r="T165" s="252"/>
      <c r="U165" s="252"/>
      <c r="V165" s="252"/>
      <c r="W165" s="252"/>
      <c r="X165" s="252"/>
      <c r="Y165" s="256"/>
    </row>
    <row r="166" ht="18.75" customHeight="1" spans="1:25">
      <c r="A166" s="237"/>
      <c r="B166" s="237" t="s">
        <v>97</v>
      </c>
      <c r="C166" s="237" t="s">
        <v>98</v>
      </c>
      <c r="D166" s="239"/>
      <c r="E166" s="239" t="s">
        <v>99</v>
      </c>
      <c r="F166" s="238">
        <f t="shared" si="2"/>
        <v>2302600</v>
      </c>
      <c r="G166" s="238">
        <v>2302600</v>
      </c>
      <c r="H166" s="238">
        <v>2302600</v>
      </c>
      <c r="I166" s="251"/>
      <c r="J166" s="252"/>
      <c r="K166" s="252"/>
      <c r="L166" s="252"/>
      <c r="M166" s="252"/>
      <c r="N166" s="252"/>
      <c r="O166" s="252"/>
      <c r="P166" s="252"/>
      <c r="Q166" s="252"/>
      <c r="R166" s="252"/>
      <c r="S166" s="252"/>
      <c r="T166" s="252"/>
      <c r="U166" s="252"/>
      <c r="V166" s="252"/>
      <c r="W166" s="252"/>
      <c r="X166" s="252"/>
      <c r="Y166" s="256"/>
    </row>
    <row r="167" ht="18.75" customHeight="1" spans="1:25">
      <c r="A167" s="237"/>
      <c r="B167" s="237" t="s">
        <v>100</v>
      </c>
      <c r="C167" s="237" t="s">
        <v>91</v>
      </c>
      <c r="D167" s="239"/>
      <c r="E167" s="239" t="s">
        <v>101</v>
      </c>
      <c r="F167" s="238">
        <f t="shared" si="2"/>
        <v>103800</v>
      </c>
      <c r="G167" s="238">
        <v>103800</v>
      </c>
      <c r="H167" s="238">
        <v>103800</v>
      </c>
      <c r="I167" s="251"/>
      <c r="J167" s="252"/>
      <c r="K167" s="252"/>
      <c r="L167" s="252"/>
      <c r="M167" s="252"/>
      <c r="N167" s="252"/>
      <c r="O167" s="252"/>
      <c r="P167" s="252"/>
      <c r="Q167" s="252"/>
      <c r="R167" s="252"/>
      <c r="S167" s="252"/>
      <c r="T167" s="252"/>
      <c r="U167" s="252"/>
      <c r="V167" s="252"/>
      <c r="W167" s="252"/>
      <c r="X167" s="252"/>
      <c r="Y167" s="256"/>
    </row>
    <row r="168" ht="18.75" customHeight="1" spans="1:25">
      <c r="A168" s="237"/>
      <c r="B168" s="237"/>
      <c r="C168" s="237" t="s">
        <v>93</v>
      </c>
      <c r="D168" s="239"/>
      <c r="E168" s="239" t="s">
        <v>102</v>
      </c>
      <c r="F168" s="238">
        <f t="shared" si="2"/>
        <v>29700</v>
      </c>
      <c r="G168" s="238">
        <v>29700</v>
      </c>
      <c r="H168" s="238">
        <v>29700</v>
      </c>
      <c r="I168" s="251"/>
      <c r="J168" s="252"/>
      <c r="K168" s="252"/>
      <c r="L168" s="252"/>
      <c r="M168" s="252"/>
      <c r="N168" s="252"/>
      <c r="O168" s="252"/>
      <c r="P168" s="252"/>
      <c r="Q168" s="252"/>
      <c r="R168" s="252"/>
      <c r="S168" s="252"/>
      <c r="T168" s="252"/>
      <c r="U168" s="252"/>
      <c r="V168" s="252"/>
      <c r="W168" s="252"/>
      <c r="X168" s="252"/>
      <c r="Y168" s="256"/>
    </row>
    <row r="169" ht="18.75" customHeight="1" spans="1:25">
      <c r="A169" s="237"/>
      <c r="B169" s="237"/>
      <c r="C169" s="237" t="s">
        <v>103</v>
      </c>
      <c r="D169" s="239"/>
      <c r="E169" s="239" t="s">
        <v>104</v>
      </c>
      <c r="F169" s="238">
        <f t="shared" si="2"/>
        <v>74600</v>
      </c>
      <c r="G169" s="238">
        <v>74600</v>
      </c>
      <c r="H169" s="238">
        <v>74600</v>
      </c>
      <c r="I169" s="251"/>
      <c r="J169" s="252"/>
      <c r="K169" s="252"/>
      <c r="L169" s="252"/>
      <c r="M169" s="252"/>
      <c r="N169" s="252"/>
      <c r="O169" s="252"/>
      <c r="P169" s="252"/>
      <c r="Q169" s="252"/>
      <c r="R169" s="252"/>
      <c r="S169" s="252"/>
      <c r="T169" s="252"/>
      <c r="U169" s="252"/>
      <c r="V169" s="252"/>
      <c r="W169" s="252"/>
      <c r="X169" s="252"/>
      <c r="Y169" s="256"/>
    </row>
    <row r="170" ht="18.75" customHeight="1" spans="1:25">
      <c r="A170" s="237" t="s">
        <v>105</v>
      </c>
      <c r="B170" s="237" t="s">
        <v>87</v>
      </c>
      <c r="C170" s="237" t="s">
        <v>93</v>
      </c>
      <c r="D170" s="239"/>
      <c r="E170" s="239" t="s">
        <v>111</v>
      </c>
      <c r="F170" s="238">
        <f t="shared" si="2"/>
        <v>895200</v>
      </c>
      <c r="G170" s="238">
        <v>895200</v>
      </c>
      <c r="H170" s="238">
        <v>895200</v>
      </c>
      <c r="I170" s="251"/>
      <c r="J170" s="252"/>
      <c r="K170" s="252"/>
      <c r="L170" s="252"/>
      <c r="M170" s="252"/>
      <c r="N170" s="252"/>
      <c r="O170" s="252"/>
      <c r="P170" s="252"/>
      <c r="Q170" s="252"/>
      <c r="R170" s="252"/>
      <c r="S170" s="252"/>
      <c r="T170" s="252"/>
      <c r="U170" s="252"/>
      <c r="V170" s="252"/>
      <c r="W170" s="252"/>
      <c r="X170" s="252"/>
      <c r="Y170" s="256"/>
    </row>
    <row r="171" ht="18.75" customHeight="1" spans="1:25">
      <c r="A171" s="237"/>
      <c r="B171" s="237"/>
      <c r="C171" s="237"/>
      <c r="D171" s="239" t="s">
        <v>152</v>
      </c>
      <c r="E171" s="239" t="s">
        <v>153</v>
      </c>
      <c r="F171" s="238">
        <f t="shared" si="2"/>
        <v>20649169</v>
      </c>
      <c r="G171" s="238">
        <v>20649169</v>
      </c>
      <c r="H171" s="238">
        <v>20649169</v>
      </c>
      <c r="I171" s="251"/>
      <c r="J171" s="252"/>
      <c r="K171" s="252"/>
      <c r="L171" s="252"/>
      <c r="M171" s="252"/>
      <c r="N171" s="252"/>
      <c r="O171" s="252"/>
      <c r="P171" s="252"/>
      <c r="Q171" s="252"/>
      <c r="R171" s="252"/>
      <c r="S171" s="252"/>
      <c r="T171" s="252"/>
      <c r="U171" s="252"/>
      <c r="V171" s="252"/>
      <c r="W171" s="252"/>
      <c r="X171" s="252"/>
      <c r="Y171" s="256"/>
    </row>
    <row r="172" ht="18.75" customHeight="1" spans="1:25">
      <c r="A172" s="237" t="s">
        <v>90</v>
      </c>
      <c r="B172" s="237" t="s">
        <v>93</v>
      </c>
      <c r="C172" s="237"/>
      <c r="D172" s="239"/>
      <c r="E172" s="239" t="s">
        <v>94</v>
      </c>
      <c r="F172" s="238">
        <f t="shared" si="2"/>
        <v>0</v>
      </c>
      <c r="G172" s="238">
        <v>0</v>
      </c>
      <c r="H172" s="238">
        <v>0</v>
      </c>
      <c r="I172" s="251"/>
      <c r="J172" s="252"/>
      <c r="K172" s="252"/>
      <c r="L172" s="252"/>
      <c r="M172" s="252"/>
      <c r="N172" s="252"/>
      <c r="O172" s="252"/>
      <c r="P172" s="252"/>
      <c r="Q172" s="252"/>
      <c r="R172" s="252"/>
      <c r="S172" s="252"/>
      <c r="T172" s="252"/>
      <c r="U172" s="252"/>
      <c r="V172" s="252"/>
      <c r="W172" s="252"/>
      <c r="X172" s="252"/>
      <c r="Y172" s="256"/>
    </row>
    <row r="173" ht="18.75" customHeight="1" spans="1:25">
      <c r="A173" s="237"/>
      <c r="B173" s="237"/>
      <c r="C173" s="237" t="s">
        <v>93</v>
      </c>
      <c r="D173" s="239"/>
      <c r="E173" s="239" t="s">
        <v>120</v>
      </c>
      <c r="F173" s="238">
        <f t="shared" si="2"/>
        <v>16593692</v>
      </c>
      <c r="G173" s="238">
        <v>16593692</v>
      </c>
      <c r="H173" s="238">
        <v>16593692</v>
      </c>
      <c r="I173" s="251"/>
      <c r="J173" s="252"/>
      <c r="K173" s="252"/>
      <c r="L173" s="252"/>
      <c r="M173" s="252"/>
      <c r="N173" s="252"/>
      <c r="O173" s="252"/>
      <c r="P173" s="252"/>
      <c r="Q173" s="252"/>
      <c r="R173" s="252"/>
      <c r="S173" s="252"/>
      <c r="T173" s="252"/>
      <c r="U173" s="252"/>
      <c r="V173" s="252"/>
      <c r="W173" s="252"/>
      <c r="X173" s="252"/>
      <c r="Y173" s="256"/>
    </row>
    <row r="174" ht="18.75" customHeight="1" spans="1:25">
      <c r="A174" s="237" t="s">
        <v>95</v>
      </c>
      <c r="B174" s="237" t="s">
        <v>97</v>
      </c>
      <c r="C174" s="237" t="s">
        <v>98</v>
      </c>
      <c r="D174" s="239"/>
      <c r="E174" s="239" t="s">
        <v>99</v>
      </c>
      <c r="F174" s="238">
        <f t="shared" si="2"/>
        <v>2738011</v>
      </c>
      <c r="G174" s="238">
        <v>2738011</v>
      </c>
      <c r="H174" s="238">
        <v>2738011</v>
      </c>
      <c r="I174" s="251"/>
      <c r="J174" s="252"/>
      <c r="K174" s="252"/>
      <c r="L174" s="252"/>
      <c r="M174" s="252"/>
      <c r="N174" s="252"/>
      <c r="O174" s="252"/>
      <c r="P174" s="252"/>
      <c r="Q174" s="252"/>
      <c r="R174" s="252"/>
      <c r="S174" s="252"/>
      <c r="T174" s="252"/>
      <c r="U174" s="252"/>
      <c r="V174" s="252"/>
      <c r="W174" s="252"/>
      <c r="X174" s="252"/>
      <c r="Y174" s="256"/>
    </row>
    <row r="175" ht="18.75" customHeight="1" spans="1:25">
      <c r="A175" s="237"/>
      <c r="B175" s="237" t="s">
        <v>100</v>
      </c>
      <c r="C175" s="237" t="s">
        <v>91</v>
      </c>
      <c r="D175" s="239"/>
      <c r="E175" s="239" t="s">
        <v>101</v>
      </c>
      <c r="F175" s="238">
        <f t="shared" si="2"/>
        <v>115963</v>
      </c>
      <c r="G175" s="238">
        <v>115963</v>
      </c>
      <c r="H175" s="238">
        <v>115963</v>
      </c>
      <c r="I175" s="251"/>
      <c r="J175" s="252"/>
      <c r="K175" s="252"/>
      <c r="L175" s="252"/>
      <c r="M175" s="252"/>
      <c r="N175" s="252"/>
      <c r="O175" s="252"/>
      <c r="P175" s="252"/>
      <c r="Q175" s="252"/>
      <c r="R175" s="252"/>
      <c r="S175" s="252"/>
      <c r="T175" s="252"/>
      <c r="U175" s="252"/>
      <c r="V175" s="252"/>
      <c r="W175" s="252"/>
      <c r="X175" s="252"/>
      <c r="Y175" s="256"/>
    </row>
    <row r="176" ht="18.75" customHeight="1" spans="1:25">
      <c r="A176" s="237"/>
      <c r="B176" s="237"/>
      <c r="C176" s="237" t="s">
        <v>93</v>
      </c>
      <c r="D176" s="239"/>
      <c r="E176" s="239" t="s">
        <v>102</v>
      </c>
      <c r="F176" s="238">
        <f t="shared" si="2"/>
        <v>33822</v>
      </c>
      <c r="G176" s="238">
        <v>33822</v>
      </c>
      <c r="H176" s="238">
        <v>33822</v>
      </c>
      <c r="I176" s="251"/>
      <c r="J176" s="252"/>
      <c r="K176" s="252"/>
      <c r="L176" s="252"/>
      <c r="M176" s="252"/>
      <c r="N176" s="252"/>
      <c r="O176" s="252"/>
      <c r="P176" s="252"/>
      <c r="Q176" s="252"/>
      <c r="R176" s="252"/>
      <c r="S176" s="252"/>
      <c r="T176" s="252"/>
      <c r="U176" s="252"/>
      <c r="V176" s="252"/>
      <c r="W176" s="252"/>
      <c r="X176" s="252"/>
      <c r="Y176" s="256"/>
    </row>
    <row r="177" ht="18.75" customHeight="1" spans="1:25">
      <c r="A177" s="237"/>
      <c r="B177" s="237"/>
      <c r="C177" s="237" t="s">
        <v>103</v>
      </c>
      <c r="D177" s="239"/>
      <c r="E177" s="239" t="s">
        <v>104</v>
      </c>
      <c r="F177" s="238">
        <f t="shared" si="2"/>
        <v>161059</v>
      </c>
      <c r="G177" s="238">
        <v>161059</v>
      </c>
      <c r="H177" s="238">
        <v>161059</v>
      </c>
      <c r="I177" s="251"/>
      <c r="J177" s="252"/>
      <c r="K177" s="252"/>
      <c r="L177" s="252"/>
      <c r="M177" s="252"/>
      <c r="N177" s="252"/>
      <c r="O177" s="252"/>
      <c r="P177" s="252"/>
      <c r="Q177" s="252"/>
      <c r="R177" s="252"/>
      <c r="S177" s="252"/>
      <c r="T177" s="252"/>
      <c r="U177" s="252"/>
      <c r="V177" s="252"/>
      <c r="W177" s="252"/>
      <c r="X177" s="252"/>
      <c r="Y177" s="256"/>
    </row>
    <row r="178" ht="18.75" customHeight="1" spans="1:25">
      <c r="A178" s="237" t="s">
        <v>105</v>
      </c>
      <c r="B178" s="237" t="s">
        <v>87</v>
      </c>
      <c r="C178" s="237" t="s">
        <v>93</v>
      </c>
      <c r="D178" s="239"/>
      <c r="E178" s="239" t="s">
        <v>111</v>
      </c>
      <c r="F178" s="238">
        <f t="shared" si="2"/>
        <v>1006622</v>
      </c>
      <c r="G178" s="238">
        <v>1006622</v>
      </c>
      <c r="H178" s="238">
        <v>1006622</v>
      </c>
      <c r="I178" s="251"/>
      <c r="J178" s="252"/>
      <c r="K178" s="252"/>
      <c r="L178" s="252"/>
      <c r="M178" s="252"/>
      <c r="N178" s="252"/>
      <c r="O178" s="252"/>
      <c r="P178" s="252"/>
      <c r="Q178" s="252"/>
      <c r="R178" s="252"/>
      <c r="S178" s="252"/>
      <c r="T178" s="252"/>
      <c r="U178" s="252"/>
      <c r="V178" s="252"/>
      <c r="W178" s="252"/>
      <c r="X178" s="252"/>
      <c r="Y178" s="256"/>
    </row>
    <row r="179" ht="18.75" customHeight="1" spans="1:25">
      <c r="A179" s="237"/>
      <c r="B179" s="237"/>
      <c r="C179" s="237"/>
      <c r="D179" s="239" t="s">
        <v>154</v>
      </c>
      <c r="E179" s="239" t="s">
        <v>155</v>
      </c>
      <c r="F179" s="238">
        <f t="shared" si="2"/>
        <v>10951125</v>
      </c>
      <c r="G179" s="238">
        <v>10951125</v>
      </c>
      <c r="H179" s="238">
        <v>10951125</v>
      </c>
      <c r="I179" s="251"/>
      <c r="J179" s="252"/>
      <c r="K179" s="252"/>
      <c r="L179" s="252"/>
      <c r="M179" s="252"/>
      <c r="N179" s="252"/>
      <c r="O179" s="252"/>
      <c r="P179" s="252"/>
      <c r="Q179" s="252"/>
      <c r="R179" s="252"/>
      <c r="S179" s="252"/>
      <c r="T179" s="252"/>
      <c r="U179" s="252"/>
      <c r="V179" s="252"/>
      <c r="W179" s="252"/>
      <c r="X179" s="252"/>
      <c r="Y179" s="256"/>
    </row>
    <row r="180" ht="18.75" customHeight="1" spans="1:25">
      <c r="A180" s="237" t="s">
        <v>90</v>
      </c>
      <c r="B180" s="237" t="s">
        <v>93</v>
      </c>
      <c r="C180" s="237" t="s">
        <v>93</v>
      </c>
      <c r="D180" s="239"/>
      <c r="E180" s="239" t="s">
        <v>120</v>
      </c>
      <c r="F180" s="238">
        <f t="shared" si="2"/>
        <v>8820648</v>
      </c>
      <c r="G180" s="238">
        <v>8820648</v>
      </c>
      <c r="H180" s="238">
        <v>8820648</v>
      </c>
      <c r="I180" s="251"/>
      <c r="J180" s="252"/>
      <c r="K180" s="252"/>
      <c r="L180" s="252"/>
      <c r="M180" s="252"/>
      <c r="N180" s="252"/>
      <c r="O180" s="252"/>
      <c r="P180" s="252"/>
      <c r="Q180" s="252"/>
      <c r="R180" s="252"/>
      <c r="S180" s="252"/>
      <c r="T180" s="252"/>
      <c r="U180" s="252"/>
      <c r="V180" s="252"/>
      <c r="W180" s="252"/>
      <c r="X180" s="252"/>
      <c r="Y180" s="256"/>
    </row>
    <row r="181" ht="18.75" customHeight="1" spans="1:25">
      <c r="A181" s="237" t="s">
        <v>95</v>
      </c>
      <c r="B181" s="237" t="s">
        <v>88</v>
      </c>
      <c r="C181" s="237" t="s">
        <v>93</v>
      </c>
      <c r="D181" s="239"/>
      <c r="E181" s="239" t="s">
        <v>110</v>
      </c>
      <c r="F181" s="238">
        <f t="shared" si="2"/>
        <v>122877</v>
      </c>
      <c r="G181" s="238">
        <v>122877</v>
      </c>
      <c r="H181" s="238">
        <v>122877</v>
      </c>
      <c r="I181" s="251"/>
      <c r="J181" s="252"/>
      <c r="K181" s="252"/>
      <c r="L181" s="252"/>
      <c r="M181" s="252"/>
      <c r="N181" s="252"/>
      <c r="O181" s="252"/>
      <c r="P181" s="252"/>
      <c r="Q181" s="252"/>
      <c r="R181" s="252"/>
      <c r="S181" s="252"/>
      <c r="T181" s="252"/>
      <c r="U181" s="252"/>
      <c r="V181" s="252"/>
      <c r="W181" s="252"/>
      <c r="X181" s="252"/>
      <c r="Y181" s="256"/>
    </row>
    <row r="182" ht="18.75" customHeight="1" spans="1:25">
      <c r="A182" s="237"/>
      <c r="B182" s="237" t="s">
        <v>97</v>
      </c>
      <c r="C182" s="237" t="s">
        <v>98</v>
      </c>
      <c r="D182" s="239"/>
      <c r="E182" s="239" t="s">
        <v>99</v>
      </c>
      <c r="F182" s="238">
        <f t="shared" si="2"/>
        <v>1347900</v>
      </c>
      <c r="G182" s="238">
        <v>1347900</v>
      </c>
      <c r="H182" s="238">
        <v>1347900</v>
      </c>
      <c r="I182" s="251"/>
      <c r="J182" s="252"/>
      <c r="K182" s="252"/>
      <c r="L182" s="252"/>
      <c r="M182" s="252"/>
      <c r="N182" s="252"/>
      <c r="O182" s="252"/>
      <c r="P182" s="252"/>
      <c r="Q182" s="252"/>
      <c r="R182" s="252"/>
      <c r="S182" s="252"/>
      <c r="T182" s="252"/>
      <c r="U182" s="252"/>
      <c r="V182" s="252"/>
      <c r="W182" s="252"/>
      <c r="X182" s="252"/>
      <c r="Y182" s="256"/>
    </row>
    <row r="183" ht="18.75" customHeight="1" spans="1:25">
      <c r="A183" s="237"/>
      <c r="B183" s="237" t="s">
        <v>100</v>
      </c>
      <c r="C183" s="237" t="s">
        <v>91</v>
      </c>
      <c r="D183" s="239"/>
      <c r="E183" s="239" t="s">
        <v>101</v>
      </c>
      <c r="F183" s="238">
        <f t="shared" si="2"/>
        <v>63400</v>
      </c>
      <c r="G183" s="238">
        <v>63400</v>
      </c>
      <c r="H183" s="238">
        <v>63400</v>
      </c>
      <c r="I183" s="251"/>
      <c r="J183" s="252"/>
      <c r="K183" s="252"/>
      <c r="L183" s="252"/>
      <c r="M183" s="252"/>
      <c r="N183" s="252"/>
      <c r="O183" s="252"/>
      <c r="P183" s="252"/>
      <c r="Q183" s="252"/>
      <c r="R183" s="252"/>
      <c r="S183" s="252"/>
      <c r="T183" s="252"/>
      <c r="U183" s="252"/>
      <c r="V183" s="252"/>
      <c r="W183" s="252"/>
      <c r="X183" s="252"/>
      <c r="Y183" s="256"/>
    </row>
    <row r="184" ht="18.75" customHeight="1" spans="1:25">
      <c r="A184" s="237"/>
      <c r="B184" s="237"/>
      <c r="C184" s="237" t="s">
        <v>93</v>
      </c>
      <c r="D184" s="239"/>
      <c r="E184" s="239" t="s">
        <v>102</v>
      </c>
      <c r="F184" s="238">
        <f t="shared" si="2"/>
        <v>17800</v>
      </c>
      <c r="G184" s="238">
        <v>17800</v>
      </c>
      <c r="H184" s="238">
        <v>17800</v>
      </c>
      <c r="I184" s="251"/>
      <c r="J184" s="252"/>
      <c r="K184" s="252"/>
      <c r="L184" s="252"/>
      <c r="M184" s="252"/>
      <c r="N184" s="252"/>
      <c r="O184" s="252"/>
      <c r="P184" s="252"/>
      <c r="Q184" s="252"/>
      <c r="R184" s="252"/>
      <c r="S184" s="252"/>
      <c r="T184" s="252"/>
      <c r="U184" s="252"/>
      <c r="V184" s="252"/>
      <c r="W184" s="252"/>
      <c r="X184" s="252"/>
      <c r="Y184" s="256"/>
    </row>
    <row r="185" ht="18.75" customHeight="1" spans="1:25">
      <c r="A185" s="237"/>
      <c r="B185" s="237"/>
      <c r="C185" s="237" t="s">
        <v>103</v>
      </c>
      <c r="D185" s="239"/>
      <c r="E185" s="239" t="s">
        <v>104</v>
      </c>
      <c r="F185" s="238">
        <f t="shared" si="2"/>
        <v>45200</v>
      </c>
      <c r="G185" s="238">
        <v>45200</v>
      </c>
      <c r="H185" s="238">
        <v>45200</v>
      </c>
      <c r="I185" s="251"/>
      <c r="J185" s="252"/>
      <c r="K185" s="252"/>
      <c r="L185" s="252"/>
      <c r="M185" s="252"/>
      <c r="N185" s="252"/>
      <c r="O185" s="252"/>
      <c r="P185" s="252"/>
      <c r="Q185" s="252"/>
      <c r="R185" s="252"/>
      <c r="S185" s="252"/>
      <c r="T185" s="252"/>
      <c r="U185" s="252"/>
      <c r="V185" s="252"/>
      <c r="W185" s="252"/>
      <c r="X185" s="252"/>
      <c r="Y185" s="256"/>
    </row>
    <row r="186" ht="18.75" customHeight="1" spans="1:25">
      <c r="A186" s="237" t="s">
        <v>105</v>
      </c>
      <c r="B186" s="237" t="s">
        <v>87</v>
      </c>
      <c r="C186" s="237" t="s">
        <v>93</v>
      </c>
      <c r="D186" s="239"/>
      <c r="E186" s="239" t="s">
        <v>111</v>
      </c>
      <c r="F186" s="238">
        <f t="shared" si="2"/>
        <v>533300</v>
      </c>
      <c r="G186" s="238">
        <v>533300</v>
      </c>
      <c r="H186" s="238">
        <v>533300</v>
      </c>
      <c r="I186" s="251"/>
      <c r="J186" s="252"/>
      <c r="K186" s="252"/>
      <c r="L186" s="252"/>
      <c r="M186" s="252"/>
      <c r="N186" s="252"/>
      <c r="O186" s="252"/>
      <c r="P186" s="252"/>
      <c r="Q186" s="252"/>
      <c r="R186" s="252"/>
      <c r="S186" s="252"/>
      <c r="T186" s="252"/>
      <c r="U186" s="252"/>
      <c r="V186" s="252"/>
      <c r="W186" s="252"/>
      <c r="X186" s="252"/>
      <c r="Y186" s="256"/>
    </row>
    <row r="187" ht="18.75" customHeight="1" spans="1:25">
      <c r="A187" s="237"/>
      <c r="B187" s="237"/>
      <c r="C187" s="237"/>
      <c r="D187" s="239" t="s">
        <v>156</v>
      </c>
      <c r="E187" s="239" t="s">
        <v>157</v>
      </c>
      <c r="F187" s="238">
        <f t="shared" si="2"/>
        <v>28262727</v>
      </c>
      <c r="G187" s="238">
        <v>28162727</v>
      </c>
      <c r="H187" s="238">
        <v>28162727</v>
      </c>
      <c r="I187" s="251">
        <v>100000</v>
      </c>
      <c r="J187" s="252"/>
      <c r="K187" s="252"/>
      <c r="L187" s="252"/>
      <c r="M187" s="252"/>
      <c r="N187" s="252"/>
      <c r="O187" s="252"/>
      <c r="P187" s="252"/>
      <c r="Q187" s="252"/>
      <c r="R187" s="252"/>
      <c r="S187" s="252"/>
      <c r="T187" s="252"/>
      <c r="U187" s="252"/>
      <c r="V187" s="252"/>
      <c r="W187" s="252"/>
      <c r="X187" s="252"/>
      <c r="Y187" s="256"/>
    </row>
    <row r="188" ht="18.75" customHeight="1" spans="1:25">
      <c r="A188" s="237" t="s">
        <v>90</v>
      </c>
      <c r="B188" s="237" t="s">
        <v>93</v>
      </c>
      <c r="C188" s="237"/>
      <c r="D188" s="239"/>
      <c r="E188" s="239" t="s">
        <v>94</v>
      </c>
      <c r="F188" s="238">
        <f t="shared" si="2"/>
        <v>100000</v>
      </c>
      <c r="G188" s="238">
        <v>0</v>
      </c>
      <c r="H188" s="238">
        <v>0</v>
      </c>
      <c r="I188" s="251">
        <v>100000</v>
      </c>
      <c r="J188" s="252"/>
      <c r="K188" s="252"/>
      <c r="L188" s="252"/>
      <c r="M188" s="252"/>
      <c r="N188" s="252"/>
      <c r="O188" s="252"/>
      <c r="P188" s="252"/>
      <c r="Q188" s="252"/>
      <c r="R188" s="252"/>
      <c r="S188" s="252"/>
      <c r="T188" s="252"/>
      <c r="U188" s="252"/>
      <c r="V188" s="252"/>
      <c r="W188" s="252"/>
      <c r="X188" s="252"/>
      <c r="Y188" s="256"/>
    </row>
    <row r="189" ht="18.75" customHeight="1" spans="1:25">
      <c r="A189" s="237"/>
      <c r="B189" s="237"/>
      <c r="C189" s="237" t="s">
        <v>93</v>
      </c>
      <c r="D189" s="239"/>
      <c r="E189" s="239" t="s">
        <v>120</v>
      </c>
      <c r="F189" s="238">
        <f t="shared" si="2"/>
        <v>22442556</v>
      </c>
      <c r="G189" s="238">
        <v>22442556</v>
      </c>
      <c r="H189" s="238">
        <v>22442556</v>
      </c>
      <c r="I189" s="251"/>
      <c r="J189" s="252"/>
      <c r="K189" s="252"/>
      <c r="L189" s="252"/>
      <c r="M189" s="252"/>
      <c r="N189" s="252"/>
      <c r="O189" s="252"/>
      <c r="P189" s="252"/>
      <c r="Q189" s="252"/>
      <c r="R189" s="252"/>
      <c r="S189" s="252"/>
      <c r="T189" s="252"/>
      <c r="U189" s="252"/>
      <c r="V189" s="252"/>
      <c r="W189" s="252"/>
      <c r="X189" s="252"/>
      <c r="Y189" s="256"/>
    </row>
    <row r="190" ht="18.75" customHeight="1" spans="1:25">
      <c r="A190" s="237" t="s">
        <v>95</v>
      </c>
      <c r="B190" s="237" t="s">
        <v>88</v>
      </c>
      <c r="C190" s="237" t="s">
        <v>93</v>
      </c>
      <c r="D190" s="239"/>
      <c r="E190" s="239" t="s">
        <v>110</v>
      </c>
      <c r="F190" s="238">
        <f t="shared" si="2"/>
        <v>197371</v>
      </c>
      <c r="G190" s="238">
        <v>197371</v>
      </c>
      <c r="H190" s="238">
        <v>197371</v>
      </c>
      <c r="I190" s="251"/>
      <c r="J190" s="252"/>
      <c r="K190" s="252"/>
      <c r="L190" s="252"/>
      <c r="M190" s="252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252"/>
      <c r="Y190" s="256"/>
    </row>
    <row r="191" ht="18.75" customHeight="1" spans="1:25">
      <c r="A191" s="237"/>
      <c r="B191" s="237" t="s">
        <v>97</v>
      </c>
      <c r="C191" s="237" t="s">
        <v>98</v>
      </c>
      <c r="D191" s="239"/>
      <c r="E191" s="239" t="s">
        <v>99</v>
      </c>
      <c r="F191" s="238">
        <f t="shared" si="2"/>
        <v>3750400</v>
      </c>
      <c r="G191" s="238">
        <v>3750400</v>
      </c>
      <c r="H191" s="238">
        <v>3750400</v>
      </c>
      <c r="I191" s="251"/>
      <c r="J191" s="252"/>
      <c r="K191" s="252"/>
      <c r="L191" s="252"/>
      <c r="M191" s="252"/>
      <c r="N191" s="252"/>
      <c r="O191" s="252"/>
      <c r="P191" s="252"/>
      <c r="Q191" s="252"/>
      <c r="R191" s="252"/>
      <c r="S191" s="252"/>
      <c r="T191" s="252"/>
      <c r="U191" s="252"/>
      <c r="V191" s="252"/>
      <c r="W191" s="252"/>
      <c r="X191" s="252"/>
      <c r="Y191" s="256"/>
    </row>
    <row r="192" ht="18.75" customHeight="1" spans="1:25">
      <c r="A192" s="237"/>
      <c r="B192" s="237" t="s">
        <v>100</v>
      </c>
      <c r="C192" s="237" t="s">
        <v>91</v>
      </c>
      <c r="D192" s="239"/>
      <c r="E192" s="239" t="s">
        <v>101</v>
      </c>
      <c r="F192" s="238">
        <f t="shared" si="2"/>
        <v>168000</v>
      </c>
      <c r="G192" s="238">
        <v>168000</v>
      </c>
      <c r="H192" s="238">
        <v>168000</v>
      </c>
      <c r="I192" s="251"/>
      <c r="J192" s="252"/>
      <c r="K192" s="252"/>
      <c r="L192" s="252"/>
      <c r="M192" s="252"/>
      <c r="N192" s="252"/>
      <c r="O192" s="252"/>
      <c r="P192" s="252"/>
      <c r="Q192" s="252"/>
      <c r="R192" s="252"/>
      <c r="S192" s="252"/>
      <c r="T192" s="252"/>
      <c r="U192" s="252"/>
      <c r="V192" s="252"/>
      <c r="W192" s="252"/>
      <c r="X192" s="252"/>
      <c r="Y192" s="256"/>
    </row>
    <row r="193" ht="18.75" customHeight="1" spans="1:25">
      <c r="A193" s="237"/>
      <c r="B193" s="237"/>
      <c r="C193" s="237" t="s">
        <v>93</v>
      </c>
      <c r="D193" s="239"/>
      <c r="E193" s="239" t="s">
        <v>102</v>
      </c>
      <c r="F193" s="238">
        <f t="shared" si="2"/>
        <v>48000</v>
      </c>
      <c r="G193" s="238">
        <v>48000</v>
      </c>
      <c r="H193" s="238">
        <v>48000</v>
      </c>
      <c r="I193" s="251"/>
      <c r="J193" s="252"/>
      <c r="K193" s="252"/>
      <c r="L193" s="252"/>
      <c r="M193" s="252"/>
      <c r="N193" s="252"/>
      <c r="O193" s="252"/>
      <c r="P193" s="252"/>
      <c r="Q193" s="252"/>
      <c r="R193" s="252"/>
      <c r="S193" s="252"/>
      <c r="T193" s="252"/>
      <c r="U193" s="252"/>
      <c r="V193" s="252"/>
      <c r="W193" s="252"/>
      <c r="X193" s="252"/>
      <c r="Y193" s="256"/>
    </row>
    <row r="194" ht="18.75" customHeight="1" spans="1:25">
      <c r="A194" s="237"/>
      <c r="B194" s="237"/>
      <c r="C194" s="237" t="s">
        <v>103</v>
      </c>
      <c r="D194" s="239"/>
      <c r="E194" s="239" t="s">
        <v>104</v>
      </c>
      <c r="F194" s="238">
        <f t="shared" si="2"/>
        <v>120000</v>
      </c>
      <c r="G194" s="238">
        <v>120000</v>
      </c>
      <c r="H194" s="238">
        <v>120000</v>
      </c>
      <c r="I194" s="251"/>
      <c r="J194" s="252"/>
      <c r="K194" s="252"/>
      <c r="L194" s="252"/>
      <c r="M194" s="252"/>
      <c r="N194" s="252"/>
      <c r="O194" s="252"/>
      <c r="P194" s="252"/>
      <c r="Q194" s="252"/>
      <c r="R194" s="252"/>
      <c r="S194" s="252"/>
      <c r="T194" s="252"/>
      <c r="U194" s="252"/>
      <c r="V194" s="252"/>
      <c r="W194" s="252"/>
      <c r="X194" s="252"/>
      <c r="Y194" s="256"/>
    </row>
    <row r="195" ht="18.75" customHeight="1" spans="1:25">
      <c r="A195" s="237" t="s">
        <v>105</v>
      </c>
      <c r="B195" s="237" t="s">
        <v>87</v>
      </c>
      <c r="C195" s="237" t="s">
        <v>93</v>
      </c>
      <c r="D195" s="239"/>
      <c r="E195" s="239" t="s">
        <v>111</v>
      </c>
      <c r="F195" s="238">
        <f t="shared" si="2"/>
        <v>1436400</v>
      </c>
      <c r="G195" s="238">
        <v>1436400</v>
      </c>
      <c r="H195" s="238">
        <v>1436400</v>
      </c>
      <c r="I195" s="251"/>
      <c r="J195" s="252"/>
      <c r="K195" s="252"/>
      <c r="L195" s="252"/>
      <c r="M195" s="252"/>
      <c r="N195" s="252"/>
      <c r="O195" s="252"/>
      <c r="P195" s="252"/>
      <c r="Q195" s="252"/>
      <c r="R195" s="252"/>
      <c r="S195" s="252"/>
      <c r="T195" s="252"/>
      <c r="U195" s="252"/>
      <c r="V195" s="252"/>
      <c r="W195" s="252"/>
      <c r="X195" s="252"/>
      <c r="Y195" s="256"/>
    </row>
    <row r="196" ht="18.75" customHeight="1" spans="1:25">
      <c r="A196" s="237"/>
      <c r="B196" s="237"/>
      <c r="C196" s="237"/>
      <c r="D196" s="239" t="s">
        <v>158</v>
      </c>
      <c r="E196" s="239" t="s">
        <v>159</v>
      </c>
      <c r="F196" s="238">
        <f t="shared" si="2"/>
        <v>18737797</v>
      </c>
      <c r="G196" s="238">
        <v>18737797</v>
      </c>
      <c r="H196" s="238">
        <v>18737797</v>
      </c>
      <c r="I196" s="251"/>
      <c r="J196" s="252"/>
      <c r="K196" s="252"/>
      <c r="L196" s="252"/>
      <c r="M196" s="252"/>
      <c r="N196" s="252"/>
      <c r="O196" s="252"/>
      <c r="P196" s="252"/>
      <c r="Q196" s="252"/>
      <c r="R196" s="252"/>
      <c r="S196" s="252"/>
      <c r="T196" s="252"/>
      <c r="U196" s="252"/>
      <c r="V196" s="252"/>
      <c r="W196" s="252"/>
      <c r="X196" s="252"/>
      <c r="Y196" s="256"/>
    </row>
    <row r="197" ht="18.75" customHeight="1" spans="1:25">
      <c r="A197" s="237" t="s">
        <v>90</v>
      </c>
      <c r="B197" s="237" t="s">
        <v>93</v>
      </c>
      <c r="C197" s="237"/>
      <c r="D197" s="239"/>
      <c r="E197" s="239" t="s">
        <v>94</v>
      </c>
      <c r="F197" s="238">
        <f t="shared" si="2"/>
        <v>0</v>
      </c>
      <c r="G197" s="238">
        <v>0</v>
      </c>
      <c r="H197" s="238">
        <v>0</v>
      </c>
      <c r="I197" s="251"/>
      <c r="J197" s="252"/>
      <c r="K197" s="252"/>
      <c r="L197" s="252"/>
      <c r="M197" s="252"/>
      <c r="N197" s="252"/>
      <c r="O197" s="252"/>
      <c r="P197" s="252"/>
      <c r="Q197" s="252"/>
      <c r="R197" s="252"/>
      <c r="S197" s="252"/>
      <c r="T197" s="252"/>
      <c r="U197" s="252"/>
      <c r="V197" s="252"/>
      <c r="W197" s="252"/>
      <c r="X197" s="252"/>
      <c r="Y197" s="256"/>
    </row>
    <row r="198" ht="18.75" customHeight="1" spans="1:25">
      <c r="A198" s="237"/>
      <c r="B198" s="237"/>
      <c r="C198" s="237" t="s">
        <v>93</v>
      </c>
      <c r="D198" s="239"/>
      <c r="E198" s="239" t="s">
        <v>120</v>
      </c>
      <c r="F198" s="238">
        <f t="shared" si="2"/>
        <v>15281115</v>
      </c>
      <c r="G198" s="238">
        <v>15281115</v>
      </c>
      <c r="H198" s="238">
        <v>15281115</v>
      </c>
      <c r="I198" s="251"/>
      <c r="J198" s="252"/>
      <c r="K198" s="252"/>
      <c r="L198" s="252"/>
      <c r="M198" s="252"/>
      <c r="N198" s="252"/>
      <c r="O198" s="252"/>
      <c r="P198" s="252"/>
      <c r="Q198" s="252"/>
      <c r="R198" s="252"/>
      <c r="S198" s="252"/>
      <c r="T198" s="252"/>
      <c r="U198" s="252"/>
      <c r="V198" s="252"/>
      <c r="W198" s="252"/>
      <c r="X198" s="252"/>
      <c r="Y198" s="256"/>
    </row>
    <row r="199" ht="18.75" customHeight="1" spans="1:25">
      <c r="A199" s="237" t="s">
        <v>95</v>
      </c>
      <c r="B199" s="237" t="s">
        <v>88</v>
      </c>
      <c r="C199" s="237" t="s">
        <v>93</v>
      </c>
      <c r="D199" s="239"/>
      <c r="E199" s="239" t="s">
        <v>110</v>
      </c>
      <c r="F199" s="238">
        <f t="shared" si="2"/>
        <v>201936</v>
      </c>
      <c r="G199" s="238">
        <v>201936</v>
      </c>
      <c r="H199" s="238">
        <v>201936</v>
      </c>
      <c r="I199" s="251"/>
      <c r="J199" s="252"/>
      <c r="K199" s="252"/>
      <c r="L199" s="252"/>
      <c r="M199" s="252"/>
      <c r="N199" s="252"/>
      <c r="O199" s="252"/>
      <c r="P199" s="252"/>
      <c r="Q199" s="252"/>
      <c r="R199" s="252"/>
      <c r="S199" s="252"/>
      <c r="T199" s="252"/>
      <c r="U199" s="252"/>
      <c r="V199" s="252"/>
      <c r="W199" s="252"/>
      <c r="X199" s="252"/>
      <c r="Y199" s="256"/>
    </row>
    <row r="200" ht="18.75" customHeight="1" spans="1:25">
      <c r="A200" s="237"/>
      <c r="B200" s="237" t="s">
        <v>97</v>
      </c>
      <c r="C200" s="237" t="s">
        <v>98</v>
      </c>
      <c r="D200" s="239"/>
      <c r="E200" s="239" t="s">
        <v>99</v>
      </c>
      <c r="F200" s="238">
        <f t="shared" ref="F200:F263" si="3">G200+I200</f>
        <v>2193843</v>
      </c>
      <c r="G200" s="238">
        <v>2193843</v>
      </c>
      <c r="H200" s="238">
        <v>2193843</v>
      </c>
      <c r="I200" s="251"/>
      <c r="J200" s="252"/>
      <c r="K200" s="252"/>
      <c r="L200" s="252"/>
      <c r="M200" s="252"/>
      <c r="N200" s="252"/>
      <c r="O200" s="252"/>
      <c r="P200" s="252"/>
      <c r="Q200" s="252"/>
      <c r="R200" s="252"/>
      <c r="S200" s="252"/>
      <c r="T200" s="252"/>
      <c r="U200" s="252"/>
      <c r="V200" s="252"/>
      <c r="W200" s="252"/>
      <c r="X200" s="252"/>
      <c r="Y200" s="256"/>
    </row>
    <row r="201" ht="18.75" customHeight="1" spans="1:25">
      <c r="A201" s="237"/>
      <c r="B201" s="237" t="s">
        <v>100</v>
      </c>
      <c r="C201" s="237" t="s">
        <v>91</v>
      </c>
      <c r="D201" s="239"/>
      <c r="E201" s="239" t="s">
        <v>101</v>
      </c>
      <c r="F201" s="238">
        <f t="shared" si="3"/>
        <v>100356</v>
      </c>
      <c r="G201" s="238">
        <v>100356</v>
      </c>
      <c r="H201" s="238">
        <v>100356</v>
      </c>
      <c r="I201" s="251"/>
      <c r="J201" s="252"/>
      <c r="K201" s="252"/>
      <c r="L201" s="252"/>
      <c r="M201" s="252"/>
      <c r="N201" s="252"/>
      <c r="O201" s="252"/>
      <c r="P201" s="252"/>
      <c r="Q201" s="252"/>
      <c r="R201" s="252"/>
      <c r="S201" s="252"/>
      <c r="T201" s="252"/>
      <c r="U201" s="252"/>
      <c r="V201" s="252"/>
      <c r="W201" s="252"/>
      <c r="X201" s="252"/>
      <c r="Y201" s="256"/>
    </row>
    <row r="202" ht="18.75" customHeight="1" spans="1:25">
      <c r="A202" s="237"/>
      <c r="B202" s="237"/>
      <c r="C202" s="237" t="s">
        <v>93</v>
      </c>
      <c r="D202" s="239"/>
      <c r="E202" s="239" t="s">
        <v>102</v>
      </c>
      <c r="F202" s="238">
        <f t="shared" si="3"/>
        <v>28673</v>
      </c>
      <c r="G202" s="238">
        <v>28673</v>
      </c>
      <c r="H202" s="238">
        <v>28673</v>
      </c>
      <c r="I202" s="251"/>
      <c r="J202" s="252"/>
      <c r="K202" s="252"/>
      <c r="L202" s="252"/>
      <c r="M202" s="252"/>
      <c r="N202" s="252"/>
      <c r="O202" s="252"/>
      <c r="P202" s="252"/>
      <c r="Q202" s="252"/>
      <c r="R202" s="252"/>
      <c r="S202" s="252"/>
      <c r="T202" s="252"/>
      <c r="U202" s="252"/>
      <c r="V202" s="252"/>
      <c r="W202" s="252"/>
      <c r="X202" s="252"/>
      <c r="Y202" s="256"/>
    </row>
    <row r="203" ht="18.75" customHeight="1" spans="1:25">
      <c r="A203" s="237"/>
      <c r="B203" s="237"/>
      <c r="C203" s="237" t="s">
        <v>103</v>
      </c>
      <c r="D203" s="239"/>
      <c r="E203" s="239" t="s">
        <v>104</v>
      </c>
      <c r="F203" s="238">
        <f t="shared" si="3"/>
        <v>71683</v>
      </c>
      <c r="G203" s="238">
        <v>71683</v>
      </c>
      <c r="H203" s="238">
        <v>71683</v>
      </c>
      <c r="I203" s="251"/>
      <c r="J203" s="252"/>
      <c r="K203" s="252"/>
      <c r="L203" s="252"/>
      <c r="M203" s="252"/>
      <c r="N203" s="252"/>
      <c r="O203" s="252"/>
      <c r="P203" s="252"/>
      <c r="Q203" s="252"/>
      <c r="R203" s="252"/>
      <c r="S203" s="252"/>
      <c r="T203" s="252"/>
      <c r="U203" s="252"/>
      <c r="V203" s="252"/>
      <c r="W203" s="252"/>
      <c r="X203" s="252"/>
      <c r="Y203" s="256"/>
    </row>
    <row r="204" ht="18.75" customHeight="1" spans="1:25">
      <c r="A204" s="237" t="s">
        <v>105</v>
      </c>
      <c r="B204" s="237" t="s">
        <v>87</v>
      </c>
      <c r="C204" s="237" t="s">
        <v>93</v>
      </c>
      <c r="D204" s="239"/>
      <c r="E204" s="239" t="s">
        <v>111</v>
      </c>
      <c r="F204" s="238">
        <f t="shared" si="3"/>
        <v>860191</v>
      </c>
      <c r="G204" s="238">
        <v>860191</v>
      </c>
      <c r="H204" s="238">
        <v>860191</v>
      </c>
      <c r="I204" s="251"/>
      <c r="J204" s="252"/>
      <c r="K204" s="252"/>
      <c r="L204" s="252"/>
      <c r="M204" s="252"/>
      <c r="N204" s="252"/>
      <c r="O204" s="252"/>
      <c r="P204" s="252"/>
      <c r="Q204" s="252"/>
      <c r="R204" s="252"/>
      <c r="S204" s="252"/>
      <c r="T204" s="252"/>
      <c r="U204" s="252"/>
      <c r="V204" s="252"/>
      <c r="W204" s="252"/>
      <c r="X204" s="252"/>
      <c r="Y204" s="256"/>
    </row>
    <row r="205" ht="18.75" customHeight="1" spans="1:25">
      <c r="A205" s="237"/>
      <c r="B205" s="237"/>
      <c r="C205" s="237"/>
      <c r="D205" s="239" t="s">
        <v>160</v>
      </c>
      <c r="E205" s="239" t="s">
        <v>161</v>
      </c>
      <c r="F205" s="238">
        <f t="shared" si="3"/>
        <v>20806551</v>
      </c>
      <c r="G205" s="238">
        <v>20806551</v>
      </c>
      <c r="H205" s="238">
        <v>20806551</v>
      </c>
      <c r="I205" s="251"/>
      <c r="J205" s="252"/>
      <c r="K205" s="252"/>
      <c r="L205" s="252"/>
      <c r="M205" s="252"/>
      <c r="N205" s="252"/>
      <c r="O205" s="252"/>
      <c r="P205" s="252"/>
      <c r="Q205" s="252"/>
      <c r="R205" s="252"/>
      <c r="S205" s="252"/>
      <c r="T205" s="252"/>
      <c r="U205" s="252"/>
      <c r="V205" s="252"/>
      <c r="W205" s="252"/>
      <c r="X205" s="252"/>
      <c r="Y205" s="256"/>
    </row>
    <row r="206" ht="18.75" customHeight="1" spans="1:25">
      <c r="A206" s="237" t="s">
        <v>90</v>
      </c>
      <c r="B206" s="237" t="s">
        <v>93</v>
      </c>
      <c r="C206" s="237" t="s">
        <v>93</v>
      </c>
      <c r="D206" s="239"/>
      <c r="E206" s="239" t="s">
        <v>120</v>
      </c>
      <c r="F206" s="238">
        <f t="shared" si="3"/>
        <v>16821784</v>
      </c>
      <c r="G206" s="238">
        <v>16821784</v>
      </c>
      <c r="H206" s="238">
        <v>16821784</v>
      </c>
      <c r="I206" s="251"/>
      <c r="J206" s="252"/>
      <c r="K206" s="252"/>
      <c r="L206" s="252"/>
      <c r="M206" s="252"/>
      <c r="N206" s="252"/>
      <c r="O206" s="252"/>
      <c r="P206" s="252"/>
      <c r="Q206" s="252"/>
      <c r="R206" s="252"/>
      <c r="S206" s="252"/>
      <c r="T206" s="252"/>
      <c r="U206" s="252"/>
      <c r="V206" s="252"/>
      <c r="W206" s="252"/>
      <c r="X206" s="252"/>
      <c r="Y206" s="256"/>
    </row>
    <row r="207" ht="18.75" customHeight="1" spans="1:25">
      <c r="A207" s="237"/>
      <c r="B207" s="237" t="s">
        <v>144</v>
      </c>
      <c r="C207" s="237"/>
      <c r="D207" s="239"/>
      <c r="E207" s="239" t="s">
        <v>162</v>
      </c>
      <c r="F207" s="238">
        <f t="shared" si="3"/>
        <v>0</v>
      </c>
      <c r="G207" s="238">
        <v>0</v>
      </c>
      <c r="H207" s="238">
        <v>0</v>
      </c>
      <c r="I207" s="251"/>
      <c r="J207" s="252"/>
      <c r="K207" s="252"/>
      <c r="L207" s="252"/>
      <c r="M207" s="252"/>
      <c r="N207" s="252"/>
      <c r="O207" s="252"/>
      <c r="P207" s="252"/>
      <c r="Q207" s="252"/>
      <c r="R207" s="252"/>
      <c r="S207" s="252"/>
      <c r="T207" s="252"/>
      <c r="U207" s="252"/>
      <c r="V207" s="252"/>
      <c r="W207" s="252"/>
      <c r="X207" s="252"/>
      <c r="Y207" s="256"/>
    </row>
    <row r="208" ht="18.75" customHeight="1" spans="1:25">
      <c r="A208" s="237" t="s">
        <v>95</v>
      </c>
      <c r="B208" s="237" t="s">
        <v>88</v>
      </c>
      <c r="C208" s="237" t="s">
        <v>93</v>
      </c>
      <c r="D208" s="239"/>
      <c r="E208" s="239" t="s">
        <v>110</v>
      </c>
      <c r="F208" s="238">
        <f t="shared" si="3"/>
        <v>213967</v>
      </c>
      <c r="G208" s="238">
        <v>213967</v>
      </c>
      <c r="H208" s="238">
        <v>213967</v>
      </c>
      <c r="I208" s="251"/>
      <c r="J208" s="252"/>
      <c r="K208" s="252"/>
      <c r="L208" s="252"/>
      <c r="M208" s="252"/>
      <c r="N208" s="252"/>
      <c r="O208" s="252"/>
      <c r="P208" s="252"/>
      <c r="Q208" s="252"/>
      <c r="R208" s="252"/>
      <c r="S208" s="252"/>
      <c r="T208" s="252"/>
      <c r="U208" s="252"/>
      <c r="V208" s="252"/>
      <c r="W208" s="252"/>
      <c r="X208" s="252"/>
      <c r="Y208" s="256"/>
    </row>
    <row r="209" ht="18.75" customHeight="1" spans="1:25">
      <c r="A209" s="237"/>
      <c r="B209" s="237" t="s">
        <v>97</v>
      </c>
      <c r="C209" s="237" t="s">
        <v>98</v>
      </c>
      <c r="D209" s="239"/>
      <c r="E209" s="239" t="s">
        <v>99</v>
      </c>
      <c r="F209" s="238">
        <f t="shared" si="3"/>
        <v>2514400</v>
      </c>
      <c r="G209" s="238">
        <v>2514400</v>
      </c>
      <c r="H209" s="238">
        <v>2514400</v>
      </c>
      <c r="I209" s="251"/>
      <c r="J209" s="252"/>
      <c r="K209" s="252"/>
      <c r="L209" s="252"/>
      <c r="M209" s="252"/>
      <c r="N209" s="252"/>
      <c r="O209" s="252"/>
      <c r="P209" s="252"/>
      <c r="Q209" s="252"/>
      <c r="R209" s="252"/>
      <c r="S209" s="252"/>
      <c r="T209" s="252"/>
      <c r="U209" s="252"/>
      <c r="V209" s="252"/>
      <c r="W209" s="252"/>
      <c r="X209" s="252"/>
      <c r="Y209" s="256"/>
    </row>
    <row r="210" ht="18.75" customHeight="1" spans="1:25">
      <c r="A210" s="237"/>
      <c r="B210" s="237" t="s">
        <v>100</v>
      </c>
      <c r="C210" s="237" t="s">
        <v>91</v>
      </c>
      <c r="D210" s="239"/>
      <c r="E210" s="239" t="s">
        <v>101</v>
      </c>
      <c r="F210" s="238">
        <f t="shared" si="3"/>
        <v>118800</v>
      </c>
      <c r="G210" s="238">
        <v>118800</v>
      </c>
      <c r="H210" s="238">
        <v>118800</v>
      </c>
      <c r="I210" s="251"/>
      <c r="J210" s="252"/>
      <c r="K210" s="252"/>
      <c r="L210" s="252"/>
      <c r="M210" s="252"/>
      <c r="N210" s="252"/>
      <c r="O210" s="252"/>
      <c r="P210" s="252"/>
      <c r="Q210" s="252"/>
      <c r="R210" s="252"/>
      <c r="S210" s="252"/>
      <c r="T210" s="252"/>
      <c r="U210" s="252"/>
      <c r="V210" s="252"/>
      <c r="W210" s="252"/>
      <c r="X210" s="252"/>
      <c r="Y210" s="256"/>
    </row>
    <row r="211" ht="18.75" customHeight="1" spans="1:25">
      <c r="A211" s="237"/>
      <c r="B211" s="237"/>
      <c r="C211" s="237" t="s">
        <v>93</v>
      </c>
      <c r="D211" s="239"/>
      <c r="E211" s="239" t="s">
        <v>102</v>
      </c>
      <c r="F211" s="238">
        <f t="shared" si="3"/>
        <v>34800</v>
      </c>
      <c r="G211" s="238">
        <v>34800</v>
      </c>
      <c r="H211" s="238">
        <v>34800</v>
      </c>
      <c r="I211" s="251"/>
      <c r="J211" s="252"/>
      <c r="K211" s="252"/>
      <c r="L211" s="252"/>
      <c r="M211" s="252"/>
      <c r="N211" s="252"/>
      <c r="O211" s="252"/>
      <c r="P211" s="252"/>
      <c r="Q211" s="252"/>
      <c r="R211" s="252"/>
      <c r="S211" s="252"/>
      <c r="T211" s="252"/>
      <c r="U211" s="252"/>
      <c r="V211" s="252"/>
      <c r="W211" s="252"/>
      <c r="X211" s="252"/>
      <c r="Y211" s="256"/>
    </row>
    <row r="212" ht="18.75" customHeight="1" spans="1:25">
      <c r="A212" s="237"/>
      <c r="B212" s="237"/>
      <c r="C212" s="237" t="s">
        <v>103</v>
      </c>
      <c r="D212" s="239"/>
      <c r="E212" s="239" t="s">
        <v>104</v>
      </c>
      <c r="F212" s="238">
        <f t="shared" si="3"/>
        <v>85200</v>
      </c>
      <c r="G212" s="238">
        <v>85200</v>
      </c>
      <c r="H212" s="238">
        <v>85200</v>
      </c>
      <c r="I212" s="251"/>
      <c r="J212" s="252"/>
      <c r="K212" s="252"/>
      <c r="L212" s="252"/>
      <c r="M212" s="252"/>
      <c r="N212" s="252"/>
      <c r="O212" s="252"/>
      <c r="P212" s="252"/>
      <c r="Q212" s="252"/>
      <c r="R212" s="252"/>
      <c r="S212" s="252"/>
      <c r="T212" s="252"/>
      <c r="U212" s="252"/>
      <c r="V212" s="252"/>
      <c r="W212" s="252"/>
      <c r="X212" s="252"/>
      <c r="Y212" s="256"/>
    </row>
    <row r="213" ht="18.75" customHeight="1" spans="1:25">
      <c r="A213" s="237" t="s">
        <v>105</v>
      </c>
      <c r="B213" s="237" t="s">
        <v>87</v>
      </c>
      <c r="C213" s="237" t="s">
        <v>93</v>
      </c>
      <c r="D213" s="239"/>
      <c r="E213" s="239" t="s">
        <v>111</v>
      </c>
      <c r="F213" s="238">
        <f t="shared" si="3"/>
        <v>1017600</v>
      </c>
      <c r="G213" s="238">
        <v>1017600</v>
      </c>
      <c r="H213" s="238">
        <v>1017600</v>
      </c>
      <c r="I213" s="251"/>
      <c r="J213" s="252"/>
      <c r="K213" s="252"/>
      <c r="L213" s="252"/>
      <c r="M213" s="252"/>
      <c r="N213" s="252"/>
      <c r="O213" s="252"/>
      <c r="P213" s="252"/>
      <c r="Q213" s="252"/>
      <c r="R213" s="252"/>
      <c r="S213" s="252"/>
      <c r="T213" s="252"/>
      <c r="U213" s="252"/>
      <c r="V213" s="252"/>
      <c r="W213" s="252"/>
      <c r="X213" s="252"/>
      <c r="Y213" s="256"/>
    </row>
    <row r="214" ht="18.75" customHeight="1" spans="1:25">
      <c r="A214" s="237"/>
      <c r="B214" s="237"/>
      <c r="C214" s="237"/>
      <c r="D214" s="239" t="s">
        <v>163</v>
      </c>
      <c r="E214" s="239" t="s">
        <v>164</v>
      </c>
      <c r="F214" s="238">
        <f t="shared" si="3"/>
        <v>21871884</v>
      </c>
      <c r="G214" s="238">
        <v>21871884</v>
      </c>
      <c r="H214" s="238">
        <v>21871884</v>
      </c>
      <c r="I214" s="251"/>
      <c r="J214" s="252"/>
      <c r="K214" s="252"/>
      <c r="L214" s="252"/>
      <c r="M214" s="252"/>
      <c r="N214" s="252"/>
      <c r="O214" s="252"/>
      <c r="P214" s="252"/>
      <c r="Q214" s="252"/>
      <c r="R214" s="252"/>
      <c r="S214" s="252"/>
      <c r="T214" s="252"/>
      <c r="U214" s="252"/>
      <c r="V214" s="252"/>
      <c r="W214" s="252"/>
      <c r="X214" s="252"/>
      <c r="Y214" s="256"/>
    </row>
    <row r="215" ht="18.75" customHeight="1" spans="1:25">
      <c r="A215" s="237" t="s">
        <v>90</v>
      </c>
      <c r="B215" s="237" t="s">
        <v>93</v>
      </c>
      <c r="C215" s="237" t="s">
        <v>93</v>
      </c>
      <c r="D215" s="239"/>
      <c r="E215" s="239" t="s">
        <v>120</v>
      </c>
      <c r="F215" s="238">
        <f t="shared" si="3"/>
        <v>17444810</v>
      </c>
      <c r="G215" s="238">
        <v>17444810</v>
      </c>
      <c r="H215" s="238">
        <v>17444810</v>
      </c>
      <c r="I215" s="251"/>
      <c r="J215" s="252"/>
      <c r="K215" s="252"/>
      <c r="L215" s="252"/>
      <c r="M215" s="252"/>
      <c r="N215" s="252"/>
      <c r="O215" s="252"/>
      <c r="P215" s="252"/>
      <c r="Q215" s="252"/>
      <c r="R215" s="252"/>
      <c r="S215" s="252"/>
      <c r="T215" s="252"/>
      <c r="U215" s="252"/>
      <c r="V215" s="252"/>
      <c r="W215" s="252"/>
      <c r="X215" s="252"/>
      <c r="Y215" s="256"/>
    </row>
    <row r="216" ht="18.75" customHeight="1" spans="1:25">
      <c r="A216" s="237" t="s">
        <v>165</v>
      </c>
      <c r="B216" s="237" t="s">
        <v>103</v>
      </c>
      <c r="C216" s="237"/>
      <c r="D216" s="239"/>
      <c r="E216" s="239" t="s">
        <v>166</v>
      </c>
      <c r="F216" s="238">
        <f t="shared" si="3"/>
        <v>0</v>
      </c>
      <c r="G216" s="238">
        <v>0</v>
      </c>
      <c r="H216" s="238">
        <v>0</v>
      </c>
      <c r="I216" s="251"/>
      <c r="J216" s="252"/>
      <c r="K216" s="252"/>
      <c r="L216" s="252"/>
      <c r="M216" s="252"/>
      <c r="N216" s="252"/>
      <c r="O216" s="252"/>
      <c r="P216" s="252"/>
      <c r="Q216" s="252"/>
      <c r="R216" s="252"/>
      <c r="S216" s="252"/>
      <c r="T216" s="252"/>
      <c r="U216" s="252"/>
      <c r="V216" s="252"/>
      <c r="W216" s="252"/>
      <c r="X216" s="252"/>
      <c r="Y216" s="256"/>
    </row>
    <row r="217" ht="18.75" customHeight="1" spans="1:25">
      <c r="A217" s="237" t="s">
        <v>95</v>
      </c>
      <c r="B217" s="237" t="s">
        <v>88</v>
      </c>
      <c r="C217" s="237" t="s">
        <v>93</v>
      </c>
      <c r="D217" s="239"/>
      <c r="E217" s="239" t="s">
        <v>110</v>
      </c>
      <c r="F217" s="238">
        <f t="shared" si="3"/>
        <v>149674</v>
      </c>
      <c r="G217" s="238">
        <v>149674</v>
      </c>
      <c r="H217" s="238">
        <v>149674</v>
      </c>
      <c r="I217" s="251"/>
      <c r="J217" s="252"/>
      <c r="K217" s="252"/>
      <c r="L217" s="252"/>
      <c r="M217" s="252"/>
      <c r="N217" s="252"/>
      <c r="O217" s="252"/>
      <c r="P217" s="252"/>
      <c r="Q217" s="252"/>
      <c r="R217" s="252"/>
      <c r="S217" s="252"/>
      <c r="T217" s="252"/>
      <c r="U217" s="252"/>
      <c r="V217" s="252"/>
      <c r="W217" s="252"/>
      <c r="X217" s="252"/>
      <c r="Y217" s="256"/>
    </row>
    <row r="218" ht="18.75" customHeight="1" spans="1:25">
      <c r="A218" s="237"/>
      <c r="B218" s="237" t="s">
        <v>97</v>
      </c>
      <c r="C218" s="237" t="s">
        <v>98</v>
      </c>
      <c r="D218" s="239"/>
      <c r="E218" s="239" t="s">
        <v>99</v>
      </c>
      <c r="F218" s="238">
        <f t="shared" si="3"/>
        <v>2883600</v>
      </c>
      <c r="G218" s="238">
        <v>2883600</v>
      </c>
      <c r="H218" s="238">
        <v>2883600</v>
      </c>
      <c r="I218" s="251"/>
      <c r="J218" s="252"/>
      <c r="K218" s="252"/>
      <c r="L218" s="252"/>
      <c r="M218" s="252"/>
      <c r="N218" s="252"/>
      <c r="O218" s="252"/>
      <c r="P218" s="252"/>
      <c r="Q218" s="252"/>
      <c r="R218" s="252"/>
      <c r="S218" s="252"/>
      <c r="T218" s="252"/>
      <c r="U218" s="252"/>
      <c r="V218" s="252"/>
      <c r="W218" s="252"/>
      <c r="X218" s="252"/>
      <c r="Y218" s="256"/>
    </row>
    <row r="219" ht="18.75" customHeight="1" spans="1:25">
      <c r="A219" s="237"/>
      <c r="B219" s="237" t="s">
        <v>100</v>
      </c>
      <c r="C219" s="237" t="s">
        <v>91</v>
      </c>
      <c r="D219" s="239"/>
      <c r="E219" s="239" t="s">
        <v>101</v>
      </c>
      <c r="F219" s="238">
        <f t="shared" si="3"/>
        <v>126600</v>
      </c>
      <c r="G219" s="238">
        <v>126600</v>
      </c>
      <c r="H219" s="238">
        <v>126600</v>
      </c>
      <c r="I219" s="251"/>
      <c r="J219" s="252"/>
      <c r="K219" s="252"/>
      <c r="L219" s="252"/>
      <c r="M219" s="252"/>
      <c r="N219" s="252"/>
      <c r="O219" s="252"/>
      <c r="P219" s="252"/>
      <c r="Q219" s="252"/>
      <c r="R219" s="252"/>
      <c r="S219" s="252"/>
      <c r="T219" s="252"/>
      <c r="U219" s="252"/>
      <c r="V219" s="252"/>
      <c r="W219" s="252"/>
      <c r="X219" s="252"/>
      <c r="Y219" s="256"/>
    </row>
    <row r="220" ht="18.75" customHeight="1" spans="1:25">
      <c r="A220" s="237"/>
      <c r="B220" s="237"/>
      <c r="C220" s="237" t="s">
        <v>93</v>
      </c>
      <c r="D220" s="239"/>
      <c r="E220" s="239" t="s">
        <v>102</v>
      </c>
      <c r="F220" s="238">
        <f t="shared" si="3"/>
        <v>36200</v>
      </c>
      <c r="G220" s="238">
        <v>36200</v>
      </c>
      <c r="H220" s="238">
        <v>36200</v>
      </c>
      <c r="I220" s="251"/>
      <c r="J220" s="252"/>
      <c r="K220" s="252"/>
      <c r="L220" s="252"/>
      <c r="M220" s="252"/>
      <c r="N220" s="252"/>
      <c r="O220" s="252"/>
      <c r="P220" s="252"/>
      <c r="Q220" s="252"/>
      <c r="R220" s="252"/>
      <c r="S220" s="252"/>
      <c r="T220" s="252"/>
      <c r="U220" s="252"/>
      <c r="V220" s="252"/>
      <c r="W220" s="252"/>
      <c r="X220" s="252"/>
      <c r="Y220" s="256"/>
    </row>
    <row r="221" ht="18.75" customHeight="1" spans="1:25">
      <c r="A221" s="237"/>
      <c r="B221" s="237"/>
      <c r="C221" s="237" t="s">
        <v>103</v>
      </c>
      <c r="D221" s="239"/>
      <c r="E221" s="239" t="s">
        <v>104</v>
      </c>
      <c r="F221" s="238">
        <f t="shared" si="3"/>
        <v>144600</v>
      </c>
      <c r="G221" s="238">
        <v>144600</v>
      </c>
      <c r="H221" s="238">
        <v>144600</v>
      </c>
      <c r="I221" s="251"/>
      <c r="J221" s="252"/>
      <c r="K221" s="252"/>
      <c r="L221" s="252"/>
      <c r="M221" s="252"/>
      <c r="N221" s="252"/>
      <c r="O221" s="252"/>
      <c r="P221" s="252"/>
      <c r="Q221" s="252"/>
      <c r="R221" s="252"/>
      <c r="S221" s="252"/>
      <c r="T221" s="252"/>
      <c r="U221" s="252"/>
      <c r="V221" s="252"/>
      <c r="W221" s="252"/>
      <c r="X221" s="252"/>
      <c r="Y221" s="256"/>
    </row>
    <row r="222" ht="18.75" customHeight="1" spans="1:25">
      <c r="A222" s="237" t="s">
        <v>105</v>
      </c>
      <c r="B222" s="237" t="s">
        <v>87</v>
      </c>
      <c r="C222" s="237" t="s">
        <v>93</v>
      </c>
      <c r="D222" s="239"/>
      <c r="E222" s="239" t="s">
        <v>111</v>
      </c>
      <c r="F222" s="238">
        <f t="shared" si="3"/>
        <v>1086400</v>
      </c>
      <c r="G222" s="238">
        <v>1086400</v>
      </c>
      <c r="H222" s="238">
        <v>1086400</v>
      </c>
      <c r="I222" s="251"/>
      <c r="J222" s="252"/>
      <c r="K222" s="252"/>
      <c r="L222" s="252"/>
      <c r="M222" s="252"/>
      <c r="N222" s="252"/>
      <c r="O222" s="252"/>
      <c r="P222" s="252"/>
      <c r="Q222" s="252"/>
      <c r="R222" s="252"/>
      <c r="S222" s="252"/>
      <c r="T222" s="252"/>
      <c r="U222" s="252"/>
      <c r="V222" s="252"/>
      <c r="W222" s="252"/>
      <c r="X222" s="252"/>
      <c r="Y222" s="256"/>
    </row>
    <row r="223" ht="18.75" customHeight="1" spans="1:25">
      <c r="A223" s="237"/>
      <c r="B223" s="237"/>
      <c r="C223" s="237"/>
      <c r="D223" s="239" t="s">
        <v>167</v>
      </c>
      <c r="E223" s="239" t="s">
        <v>168</v>
      </c>
      <c r="F223" s="238">
        <f t="shared" si="3"/>
        <v>20033751</v>
      </c>
      <c r="G223" s="238">
        <v>20033751</v>
      </c>
      <c r="H223" s="238">
        <v>20033751</v>
      </c>
      <c r="I223" s="251"/>
      <c r="J223" s="252"/>
      <c r="K223" s="252"/>
      <c r="L223" s="252"/>
      <c r="M223" s="252"/>
      <c r="N223" s="252"/>
      <c r="O223" s="252"/>
      <c r="P223" s="252"/>
      <c r="Q223" s="252"/>
      <c r="R223" s="252"/>
      <c r="S223" s="252"/>
      <c r="T223" s="252"/>
      <c r="U223" s="252"/>
      <c r="V223" s="252"/>
      <c r="W223" s="252"/>
      <c r="X223" s="252"/>
      <c r="Y223" s="256"/>
    </row>
    <row r="224" ht="18.75" customHeight="1" spans="1:25">
      <c r="A224" s="237" t="s">
        <v>90</v>
      </c>
      <c r="B224" s="237" t="s">
        <v>91</v>
      </c>
      <c r="C224" s="237"/>
      <c r="D224" s="239"/>
      <c r="E224" s="239" t="s">
        <v>169</v>
      </c>
      <c r="F224" s="238">
        <f t="shared" si="3"/>
        <v>0</v>
      </c>
      <c r="G224" s="238">
        <v>0</v>
      </c>
      <c r="H224" s="238">
        <v>0</v>
      </c>
      <c r="I224" s="251"/>
      <c r="J224" s="252"/>
      <c r="K224" s="252"/>
      <c r="L224" s="252"/>
      <c r="M224" s="252"/>
      <c r="N224" s="252"/>
      <c r="O224" s="252"/>
      <c r="P224" s="252"/>
      <c r="Q224" s="252"/>
      <c r="R224" s="252"/>
      <c r="S224" s="252"/>
      <c r="T224" s="252"/>
      <c r="U224" s="252"/>
      <c r="V224" s="252"/>
      <c r="W224" s="252"/>
      <c r="X224" s="252"/>
      <c r="Y224" s="256"/>
    </row>
    <row r="225" ht="18.75" customHeight="1" spans="1:25">
      <c r="A225" s="237"/>
      <c r="B225" s="237" t="s">
        <v>93</v>
      </c>
      <c r="C225" s="237" t="s">
        <v>93</v>
      </c>
      <c r="D225" s="239"/>
      <c r="E225" s="239" t="s">
        <v>120</v>
      </c>
      <c r="F225" s="238">
        <f t="shared" si="3"/>
        <v>16135034</v>
      </c>
      <c r="G225" s="238">
        <v>16135034</v>
      </c>
      <c r="H225" s="238">
        <v>16135034</v>
      </c>
      <c r="I225" s="251"/>
      <c r="J225" s="252"/>
      <c r="K225" s="252"/>
      <c r="L225" s="252"/>
      <c r="M225" s="252"/>
      <c r="N225" s="252"/>
      <c r="O225" s="252"/>
      <c r="P225" s="252"/>
      <c r="Q225" s="252"/>
      <c r="R225" s="252"/>
      <c r="S225" s="252"/>
      <c r="T225" s="252"/>
      <c r="U225" s="252"/>
      <c r="V225" s="252"/>
      <c r="W225" s="252"/>
      <c r="X225" s="252"/>
      <c r="Y225" s="256"/>
    </row>
    <row r="226" ht="18.75" customHeight="1" spans="1:25">
      <c r="A226" s="237" t="s">
        <v>95</v>
      </c>
      <c r="B226" s="237" t="s">
        <v>88</v>
      </c>
      <c r="C226" s="237" t="s">
        <v>93</v>
      </c>
      <c r="D226" s="239"/>
      <c r="E226" s="239" t="s">
        <v>110</v>
      </c>
      <c r="F226" s="238">
        <f t="shared" si="3"/>
        <v>175645</v>
      </c>
      <c r="G226" s="238">
        <v>175645</v>
      </c>
      <c r="H226" s="238">
        <v>175645</v>
      </c>
      <c r="I226" s="251"/>
      <c r="J226" s="252"/>
      <c r="K226" s="252"/>
      <c r="L226" s="252"/>
      <c r="M226" s="252"/>
      <c r="N226" s="252"/>
      <c r="O226" s="252"/>
      <c r="P226" s="252"/>
      <c r="Q226" s="252"/>
      <c r="R226" s="252"/>
      <c r="S226" s="252"/>
      <c r="T226" s="252"/>
      <c r="U226" s="252"/>
      <c r="V226" s="252"/>
      <c r="W226" s="252"/>
      <c r="X226" s="252"/>
      <c r="Y226" s="256"/>
    </row>
    <row r="227" ht="18.75" customHeight="1" spans="1:25">
      <c r="A227" s="237"/>
      <c r="B227" s="237" t="s">
        <v>97</v>
      </c>
      <c r="C227" s="237" t="s">
        <v>98</v>
      </c>
      <c r="D227" s="239"/>
      <c r="E227" s="239" t="s">
        <v>99</v>
      </c>
      <c r="F227" s="238">
        <f t="shared" si="3"/>
        <v>2545690</v>
      </c>
      <c r="G227" s="238">
        <v>2545690</v>
      </c>
      <c r="H227" s="238">
        <v>2545690</v>
      </c>
      <c r="I227" s="251"/>
      <c r="J227" s="252"/>
      <c r="K227" s="252"/>
      <c r="L227" s="252"/>
      <c r="M227" s="252"/>
      <c r="N227" s="252"/>
      <c r="O227" s="252"/>
      <c r="P227" s="252"/>
      <c r="Q227" s="252"/>
      <c r="R227" s="252"/>
      <c r="S227" s="252"/>
      <c r="T227" s="252"/>
      <c r="U227" s="252"/>
      <c r="V227" s="252"/>
      <c r="W227" s="252"/>
      <c r="X227" s="252"/>
      <c r="Y227" s="256"/>
    </row>
    <row r="228" ht="18.75" customHeight="1" spans="1:25">
      <c r="A228" s="237"/>
      <c r="B228" s="237" t="s">
        <v>100</v>
      </c>
      <c r="C228" s="237" t="s">
        <v>91</v>
      </c>
      <c r="D228" s="239"/>
      <c r="E228" s="239" t="s">
        <v>101</v>
      </c>
      <c r="F228" s="238">
        <f t="shared" si="3"/>
        <v>111374</v>
      </c>
      <c r="G228" s="238">
        <v>111374</v>
      </c>
      <c r="H228" s="238">
        <v>111374</v>
      </c>
      <c r="I228" s="251"/>
      <c r="J228" s="252"/>
      <c r="K228" s="252"/>
      <c r="L228" s="252"/>
      <c r="M228" s="252"/>
      <c r="N228" s="252"/>
      <c r="O228" s="252"/>
      <c r="P228" s="252"/>
      <c r="Q228" s="252"/>
      <c r="R228" s="252"/>
      <c r="S228" s="252"/>
      <c r="T228" s="252"/>
      <c r="U228" s="252"/>
      <c r="V228" s="252"/>
      <c r="W228" s="252"/>
      <c r="X228" s="252"/>
      <c r="Y228" s="256"/>
    </row>
    <row r="229" ht="18.75" customHeight="1" spans="1:25">
      <c r="A229" s="237"/>
      <c r="B229" s="237"/>
      <c r="C229" s="237" t="s">
        <v>93</v>
      </c>
      <c r="D229" s="239"/>
      <c r="E229" s="239" t="s">
        <v>102</v>
      </c>
      <c r="F229" s="238">
        <f t="shared" si="3"/>
        <v>31821</v>
      </c>
      <c r="G229" s="238">
        <v>31821</v>
      </c>
      <c r="H229" s="238">
        <v>31821</v>
      </c>
      <c r="I229" s="251"/>
      <c r="J229" s="252"/>
      <c r="K229" s="252"/>
      <c r="L229" s="252"/>
      <c r="M229" s="252"/>
      <c r="N229" s="252"/>
      <c r="O229" s="252"/>
      <c r="P229" s="252"/>
      <c r="Q229" s="252"/>
      <c r="R229" s="252"/>
      <c r="S229" s="252"/>
      <c r="T229" s="252"/>
      <c r="U229" s="252"/>
      <c r="V229" s="252"/>
      <c r="W229" s="252"/>
      <c r="X229" s="252"/>
      <c r="Y229" s="256"/>
    </row>
    <row r="230" ht="18.75" customHeight="1" spans="1:25">
      <c r="A230" s="237"/>
      <c r="B230" s="237"/>
      <c r="C230" s="237" t="s">
        <v>103</v>
      </c>
      <c r="D230" s="239"/>
      <c r="E230" s="239" t="s">
        <v>104</v>
      </c>
      <c r="F230" s="238">
        <f t="shared" si="3"/>
        <v>79553</v>
      </c>
      <c r="G230" s="238">
        <v>79553</v>
      </c>
      <c r="H230" s="238">
        <v>79553</v>
      </c>
      <c r="I230" s="251"/>
      <c r="J230" s="252"/>
      <c r="K230" s="252"/>
      <c r="L230" s="252"/>
      <c r="M230" s="252"/>
      <c r="N230" s="252"/>
      <c r="O230" s="252"/>
      <c r="P230" s="252"/>
      <c r="Q230" s="252"/>
      <c r="R230" s="252"/>
      <c r="S230" s="252"/>
      <c r="T230" s="252"/>
      <c r="U230" s="252"/>
      <c r="V230" s="252"/>
      <c r="W230" s="252"/>
      <c r="X230" s="252"/>
      <c r="Y230" s="256"/>
    </row>
    <row r="231" ht="18.75" customHeight="1" spans="1:25">
      <c r="A231" s="237" t="s">
        <v>105</v>
      </c>
      <c r="B231" s="237" t="s">
        <v>87</v>
      </c>
      <c r="C231" s="237" t="s">
        <v>93</v>
      </c>
      <c r="D231" s="239"/>
      <c r="E231" s="239" t="s">
        <v>111</v>
      </c>
      <c r="F231" s="238">
        <f t="shared" si="3"/>
        <v>954634</v>
      </c>
      <c r="G231" s="238">
        <v>954634</v>
      </c>
      <c r="H231" s="238">
        <v>954634</v>
      </c>
      <c r="I231" s="251"/>
      <c r="J231" s="252"/>
      <c r="K231" s="252"/>
      <c r="L231" s="252"/>
      <c r="M231" s="252"/>
      <c r="N231" s="252"/>
      <c r="O231" s="252"/>
      <c r="P231" s="252"/>
      <c r="Q231" s="252"/>
      <c r="R231" s="252"/>
      <c r="S231" s="252"/>
      <c r="T231" s="252"/>
      <c r="U231" s="252"/>
      <c r="V231" s="252"/>
      <c r="W231" s="252"/>
      <c r="X231" s="252"/>
      <c r="Y231" s="256"/>
    </row>
    <row r="232" ht="18.75" customHeight="1" spans="1:25">
      <c r="A232" s="237"/>
      <c r="B232" s="237"/>
      <c r="C232" s="237"/>
      <c r="D232" s="239" t="s">
        <v>170</v>
      </c>
      <c r="E232" s="239" t="s">
        <v>171</v>
      </c>
      <c r="F232" s="238">
        <f t="shared" si="3"/>
        <v>41270956</v>
      </c>
      <c r="G232" s="238">
        <v>41270956</v>
      </c>
      <c r="H232" s="238">
        <v>41270956</v>
      </c>
      <c r="I232" s="251"/>
      <c r="J232" s="252"/>
      <c r="K232" s="252"/>
      <c r="L232" s="252"/>
      <c r="M232" s="252"/>
      <c r="N232" s="252"/>
      <c r="O232" s="252"/>
      <c r="P232" s="252"/>
      <c r="Q232" s="252"/>
      <c r="R232" s="252"/>
      <c r="S232" s="252"/>
      <c r="T232" s="252"/>
      <c r="U232" s="252"/>
      <c r="V232" s="252"/>
      <c r="W232" s="252"/>
      <c r="X232" s="252"/>
      <c r="Y232" s="256"/>
    </row>
    <row r="233" ht="18.75" customHeight="1" spans="1:25">
      <c r="A233" s="237" t="s">
        <v>90</v>
      </c>
      <c r="B233" s="237" t="s">
        <v>93</v>
      </c>
      <c r="C233" s="237" t="s">
        <v>172</v>
      </c>
      <c r="D233" s="239"/>
      <c r="E233" s="239" t="s">
        <v>173</v>
      </c>
      <c r="F233" s="238">
        <f t="shared" si="3"/>
        <v>32716285</v>
      </c>
      <c r="G233" s="238">
        <v>32716285</v>
      </c>
      <c r="H233" s="238">
        <v>32716285</v>
      </c>
      <c r="I233" s="251"/>
      <c r="J233" s="252"/>
      <c r="K233" s="252"/>
      <c r="L233" s="252"/>
      <c r="M233" s="252"/>
      <c r="N233" s="252"/>
      <c r="O233" s="252"/>
      <c r="P233" s="252"/>
      <c r="Q233" s="252"/>
      <c r="R233" s="252"/>
      <c r="S233" s="252"/>
      <c r="T233" s="252"/>
      <c r="U233" s="252"/>
      <c r="V233" s="252"/>
      <c r="W233" s="252"/>
      <c r="X233" s="252"/>
      <c r="Y233" s="256"/>
    </row>
    <row r="234" ht="18.75" customHeight="1" spans="1:25">
      <c r="A234" s="237" t="s">
        <v>165</v>
      </c>
      <c r="B234" s="237" t="s">
        <v>91</v>
      </c>
      <c r="C234" s="237"/>
      <c r="D234" s="239"/>
      <c r="E234" s="239" t="s">
        <v>174</v>
      </c>
      <c r="F234" s="238">
        <f t="shared" si="3"/>
        <v>0</v>
      </c>
      <c r="G234" s="238">
        <v>0</v>
      </c>
      <c r="H234" s="238">
        <v>0</v>
      </c>
      <c r="I234" s="251"/>
      <c r="J234" s="252"/>
      <c r="K234" s="252"/>
      <c r="L234" s="252"/>
      <c r="M234" s="252"/>
      <c r="N234" s="252"/>
      <c r="O234" s="252"/>
      <c r="P234" s="252"/>
      <c r="Q234" s="252"/>
      <c r="R234" s="252"/>
      <c r="S234" s="252"/>
      <c r="T234" s="252"/>
      <c r="U234" s="252"/>
      <c r="V234" s="252"/>
      <c r="W234" s="252"/>
      <c r="X234" s="252"/>
      <c r="Y234" s="256"/>
    </row>
    <row r="235" ht="18.75" customHeight="1" spans="1:25">
      <c r="A235" s="237" t="s">
        <v>95</v>
      </c>
      <c r="B235" s="237" t="s">
        <v>88</v>
      </c>
      <c r="C235" s="237" t="s">
        <v>93</v>
      </c>
      <c r="D235" s="239"/>
      <c r="E235" s="239" t="s">
        <v>110</v>
      </c>
      <c r="F235" s="238">
        <f t="shared" si="3"/>
        <v>54000</v>
      </c>
      <c r="G235" s="238">
        <v>54000</v>
      </c>
      <c r="H235" s="238">
        <v>54000</v>
      </c>
      <c r="I235" s="251"/>
      <c r="J235" s="252"/>
      <c r="K235" s="252"/>
      <c r="L235" s="252"/>
      <c r="M235" s="252"/>
      <c r="N235" s="252"/>
      <c r="O235" s="252"/>
      <c r="P235" s="252"/>
      <c r="Q235" s="252"/>
      <c r="R235" s="252"/>
      <c r="S235" s="252"/>
      <c r="T235" s="252"/>
      <c r="U235" s="252"/>
      <c r="V235" s="252"/>
      <c r="W235" s="252"/>
      <c r="X235" s="252"/>
      <c r="Y235" s="256"/>
    </row>
    <row r="236" ht="18.75" customHeight="1" spans="1:25">
      <c r="A236" s="237"/>
      <c r="B236" s="237" t="s">
        <v>97</v>
      </c>
      <c r="C236" s="237" t="s">
        <v>98</v>
      </c>
      <c r="D236" s="239"/>
      <c r="E236" s="239" t="s">
        <v>99</v>
      </c>
      <c r="F236" s="238">
        <f t="shared" si="3"/>
        <v>6127709</v>
      </c>
      <c r="G236" s="238">
        <v>6127709</v>
      </c>
      <c r="H236" s="238">
        <v>6127709</v>
      </c>
      <c r="I236" s="251"/>
      <c r="J236" s="252"/>
      <c r="K236" s="252"/>
      <c r="L236" s="252"/>
      <c r="M236" s="252"/>
      <c r="N236" s="252"/>
      <c r="O236" s="252"/>
      <c r="P236" s="252"/>
      <c r="Q236" s="252"/>
      <c r="R236" s="252"/>
      <c r="S236" s="252"/>
      <c r="T236" s="252"/>
      <c r="U236" s="252"/>
      <c r="V236" s="252"/>
      <c r="W236" s="252"/>
      <c r="X236" s="252"/>
      <c r="Y236" s="256"/>
    </row>
    <row r="237" ht="18.75" customHeight="1" spans="1:25">
      <c r="A237" s="237"/>
      <c r="B237" s="237" t="s">
        <v>100</v>
      </c>
      <c r="C237" s="237" t="s">
        <v>93</v>
      </c>
      <c r="D237" s="239"/>
      <c r="E237" s="239" t="s">
        <v>102</v>
      </c>
      <c r="F237" s="238">
        <f t="shared" si="3"/>
        <v>70098</v>
      </c>
      <c r="G237" s="238">
        <v>70098</v>
      </c>
      <c r="H237" s="238">
        <v>70098</v>
      </c>
      <c r="I237" s="251"/>
      <c r="J237" s="252"/>
      <c r="K237" s="252"/>
      <c r="L237" s="252"/>
      <c r="M237" s="252"/>
      <c r="N237" s="252"/>
      <c r="O237" s="252"/>
      <c r="P237" s="252"/>
      <c r="Q237" s="252"/>
      <c r="R237" s="252"/>
      <c r="S237" s="252"/>
      <c r="T237" s="252"/>
      <c r="U237" s="252"/>
      <c r="V237" s="252"/>
      <c r="W237" s="252"/>
      <c r="X237" s="252"/>
      <c r="Y237" s="256"/>
    </row>
    <row r="238" ht="18.75" customHeight="1" spans="1:25">
      <c r="A238" s="237"/>
      <c r="B238" s="237"/>
      <c r="C238" s="237" t="s">
        <v>103</v>
      </c>
      <c r="D238" s="239"/>
      <c r="E238" s="239" t="s">
        <v>104</v>
      </c>
      <c r="F238" s="238">
        <f t="shared" si="3"/>
        <v>176928</v>
      </c>
      <c r="G238" s="238">
        <v>176928</v>
      </c>
      <c r="H238" s="238">
        <v>176928</v>
      </c>
      <c r="I238" s="251"/>
      <c r="J238" s="252"/>
      <c r="K238" s="252"/>
      <c r="L238" s="252"/>
      <c r="M238" s="252"/>
      <c r="N238" s="252"/>
      <c r="O238" s="252"/>
      <c r="P238" s="252"/>
      <c r="Q238" s="252"/>
      <c r="R238" s="252"/>
      <c r="S238" s="252"/>
      <c r="T238" s="252"/>
      <c r="U238" s="252"/>
      <c r="V238" s="252"/>
      <c r="W238" s="252"/>
      <c r="X238" s="252"/>
      <c r="Y238" s="256"/>
    </row>
    <row r="239" ht="18.75" customHeight="1" spans="1:25">
      <c r="A239" s="237" t="s">
        <v>105</v>
      </c>
      <c r="B239" s="237" t="s">
        <v>87</v>
      </c>
      <c r="C239" s="237" t="s">
        <v>93</v>
      </c>
      <c r="D239" s="239"/>
      <c r="E239" s="239" t="s">
        <v>111</v>
      </c>
      <c r="F239" s="238">
        <f t="shared" si="3"/>
        <v>2125936</v>
      </c>
      <c r="G239" s="238">
        <v>2125936</v>
      </c>
      <c r="H239" s="238">
        <v>2125936</v>
      </c>
      <c r="I239" s="251"/>
      <c r="J239" s="252"/>
      <c r="K239" s="252"/>
      <c r="L239" s="252"/>
      <c r="M239" s="252"/>
      <c r="N239" s="252"/>
      <c r="O239" s="252"/>
      <c r="P239" s="252"/>
      <c r="Q239" s="252"/>
      <c r="R239" s="252"/>
      <c r="S239" s="252"/>
      <c r="T239" s="252"/>
      <c r="U239" s="252"/>
      <c r="V239" s="252"/>
      <c r="W239" s="252"/>
      <c r="X239" s="252"/>
      <c r="Y239" s="256"/>
    </row>
    <row r="240" ht="18.75" customHeight="1" spans="1:25">
      <c r="A240" s="237"/>
      <c r="B240" s="237"/>
      <c r="C240" s="237"/>
      <c r="D240" s="239" t="s">
        <v>175</v>
      </c>
      <c r="E240" s="239" t="s">
        <v>176</v>
      </c>
      <c r="F240" s="238">
        <f t="shared" si="3"/>
        <v>7492583</v>
      </c>
      <c r="G240" s="238">
        <v>7492583</v>
      </c>
      <c r="H240" s="238">
        <v>7492583</v>
      </c>
      <c r="I240" s="251"/>
      <c r="J240" s="252"/>
      <c r="K240" s="252"/>
      <c r="L240" s="252"/>
      <c r="M240" s="252"/>
      <c r="N240" s="252"/>
      <c r="O240" s="252"/>
      <c r="P240" s="252"/>
      <c r="Q240" s="252"/>
      <c r="R240" s="252"/>
      <c r="S240" s="252"/>
      <c r="T240" s="252"/>
      <c r="U240" s="252"/>
      <c r="V240" s="252"/>
      <c r="W240" s="252"/>
      <c r="X240" s="252"/>
      <c r="Y240" s="256"/>
    </row>
    <row r="241" ht="18.75" customHeight="1" spans="1:25">
      <c r="A241" s="237" t="s">
        <v>90</v>
      </c>
      <c r="B241" s="237" t="s">
        <v>93</v>
      </c>
      <c r="C241" s="237"/>
      <c r="D241" s="239"/>
      <c r="E241" s="239" t="s">
        <v>94</v>
      </c>
      <c r="F241" s="238">
        <f t="shared" si="3"/>
        <v>0</v>
      </c>
      <c r="G241" s="238">
        <v>0</v>
      </c>
      <c r="H241" s="238">
        <v>0</v>
      </c>
      <c r="I241" s="251"/>
      <c r="J241" s="252"/>
      <c r="K241" s="252"/>
      <c r="L241" s="252"/>
      <c r="M241" s="252"/>
      <c r="N241" s="252"/>
      <c r="O241" s="252"/>
      <c r="P241" s="252"/>
      <c r="Q241" s="252"/>
      <c r="R241" s="252"/>
      <c r="S241" s="252"/>
      <c r="T241" s="252"/>
      <c r="U241" s="252"/>
      <c r="V241" s="252"/>
      <c r="W241" s="252"/>
      <c r="X241" s="252"/>
      <c r="Y241" s="256"/>
    </row>
    <row r="242" ht="18.75" customHeight="1" spans="1:25">
      <c r="A242" s="237"/>
      <c r="B242" s="237" t="s">
        <v>103</v>
      </c>
      <c r="C242" s="237" t="s">
        <v>93</v>
      </c>
      <c r="D242" s="239"/>
      <c r="E242" s="239" t="s">
        <v>177</v>
      </c>
      <c r="F242" s="238">
        <f t="shared" si="3"/>
        <v>6086483</v>
      </c>
      <c r="G242" s="238">
        <v>6086483</v>
      </c>
      <c r="H242" s="238">
        <v>6086483</v>
      </c>
      <c r="I242" s="251"/>
      <c r="J242" s="252"/>
      <c r="K242" s="252"/>
      <c r="L242" s="252"/>
      <c r="M242" s="252"/>
      <c r="N242" s="252"/>
      <c r="O242" s="252"/>
      <c r="P242" s="252"/>
      <c r="Q242" s="252"/>
      <c r="R242" s="252"/>
      <c r="S242" s="252"/>
      <c r="T242" s="252"/>
      <c r="U242" s="252"/>
      <c r="V242" s="252"/>
      <c r="W242" s="252"/>
      <c r="X242" s="252"/>
      <c r="Y242" s="256"/>
    </row>
    <row r="243" ht="18.75" customHeight="1" spans="1:25">
      <c r="A243" s="237" t="s">
        <v>95</v>
      </c>
      <c r="B243" s="237" t="s">
        <v>88</v>
      </c>
      <c r="C243" s="237" t="s">
        <v>93</v>
      </c>
      <c r="D243" s="239"/>
      <c r="E243" s="239" t="s">
        <v>110</v>
      </c>
      <c r="F243" s="238">
        <f t="shared" si="3"/>
        <v>7200</v>
      </c>
      <c r="G243" s="238">
        <v>7200</v>
      </c>
      <c r="H243" s="238">
        <v>7200</v>
      </c>
      <c r="I243" s="251"/>
      <c r="J243" s="252"/>
      <c r="K243" s="252"/>
      <c r="L243" s="252"/>
      <c r="M243" s="252"/>
      <c r="N243" s="252"/>
      <c r="O243" s="252"/>
      <c r="P243" s="252"/>
      <c r="Q243" s="252"/>
      <c r="R243" s="252"/>
      <c r="S243" s="252"/>
      <c r="T243" s="252"/>
      <c r="U243" s="252"/>
      <c r="V243" s="252"/>
      <c r="W243" s="252"/>
      <c r="X243" s="252"/>
      <c r="Y243" s="256"/>
    </row>
    <row r="244" ht="18.75" customHeight="1" spans="1:25">
      <c r="A244" s="237"/>
      <c r="B244" s="237" t="s">
        <v>97</v>
      </c>
      <c r="C244" s="237" t="s">
        <v>98</v>
      </c>
      <c r="D244" s="239"/>
      <c r="E244" s="239" t="s">
        <v>99</v>
      </c>
      <c r="F244" s="238">
        <f t="shared" si="3"/>
        <v>956512</v>
      </c>
      <c r="G244" s="238">
        <v>956512</v>
      </c>
      <c r="H244" s="238">
        <v>956512</v>
      </c>
      <c r="I244" s="251"/>
      <c r="J244" s="252"/>
      <c r="K244" s="252"/>
      <c r="L244" s="252"/>
      <c r="M244" s="252"/>
      <c r="N244" s="252"/>
      <c r="O244" s="252"/>
      <c r="P244" s="252"/>
      <c r="Q244" s="252"/>
      <c r="R244" s="252"/>
      <c r="S244" s="252"/>
      <c r="T244" s="252"/>
      <c r="U244" s="252"/>
      <c r="V244" s="252"/>
      <c r="W244" s="252"/>
      <c r="X244" s="252"/>
      <c r="Y244" s="256"/>
    </row>
    <row r="245" ht="18.75" customHeight="1" spans="1:25">
      <c r="A245" s="237"/>
      <c r="B245" s="237" t="s">
        <v>100</v>
      </c>
      <c r="C245" s="237" t="s">
        <v>91</v>
      </c>
      <c r="D245" s="239"/>
      <c r="E245" s="239" t="s">
        <v>101</v>
      </c>
      <c r="F245" s="238">
        <f t="shared" si="3"/>
        <v>41848</v>
      </c>
      <c r="G245" s="238">
        <v>41848</v>
      </c>
      <c r="H245" s="238">
        <v>41848</v>
      </c>
      <c r="I245" s="251"/>
      <c r="J245" s="252"/>
      <c r="K245" s="252"/>
      <c r="L245" s="252"/>
      <c r="M245" s="252"/>
      <c r="N245" s="252"/>
      <c r="O245" s="252"/>
      <c r="P245" s="252"/>
      <c r="Q245" s="252"/>
      <c r="R245" s="252"/>
      <c r="S245" s="252"/>
      <c r="T245" s="252"/>
      <c r="U245" s="252"/>
      <c r="V245" s="252"/>
      <c r="W245" s="252"/>
      <c r="X245" s="252"/>
      <c r="Y245" s="256"/>
    </row>
    <row r="246" ht="18.75" customHeight="1" spans="1:25">
      <c r="A246" s="237"/>
      <c r="B246" s="237"/>
      <c r="C246" s="237" t="s">
        <v>93</v>
      </c>
      <c r="D246" s="239"/>
      <c r="E246" s="239" t="s">
        <v>102</v>
      </c>
      <c r="F246" s="238">
        <f t="shared" si="3"/>
        <v>11957</v>
      </c>
      <c r="G246" s="238">
        <v>11957</v>
      </c>
      <c r="H246" s="238">
        <v>11957</v>
      </c>
      <c r="I246" s="251"/>
      <c r="J246" s="252"/>
      <c r="K246" s="252"/>
      <c r="L246" s="252"/>
      <c r="M246" s="252"/>
      <c r="N246" s="252"/>
      <c r="O246" s="252"/>
      <c r="P246" s="252"/>
      <c r="Q246" s="252"/>
      <c r="R246" s="252"/>
      <c r="S246" s="252"/>
      <c r="T246" s="252"/>
      <c r="U246" s="252"/>
      <c r="V246" s="252"/>
      <c r="W246" s="252"/>
      <c r="X246" s="252"/>
      <c r="Y246" s="256"/>
    </row>
    <row r="247" ht="18.75" customHeight="1" spans="1:25">
      <c r="A247" s="237"/>
      <c r="B247" s="237"/>
      <c r="C247" s="237" t="s">
        <v>103</v>
      </c>
      <c r="D247" s="239"/>
      <c r="E247" s="239" t="s">
        <v>104</v>
      </c>
      <c r="F247" s="238">
        <f t="shared" si="3"/>
        <v>29891</v>
      </c>
      <c r="G247" s="238">
        <v>29891</v>
      </c>
      <c r="H247" s="238">
        <v>29891</v>
      </c>
      <c r="I247" s="251"/>
      <c r="J247" s="252"/>
      <c r="K247" s="252"/>
      <c r="L247" s="252"/>
      <c r="M247" s="252"/>
      <c r="N247" s="252"/>
      <c r="O247" s="252"/>
      <c r="P247" s="252"/>
      <c r="Q247" s="252"/>
      <c r="R247" s="252"/>
      <c r="S247" s="252"/>
      <c r="T247" s="252"/>
      <c r="U247" s="252"/>
      <c r="V247" s="252"/>
      <c r="W247" s="252"/>
      <c r="X247" s="252"/>
      <c r="Y247" s="256"/>
    </row>
    <row r="248" ht="18.75" customHeight="1" spans="1:25">
      <c r="A248" s="237" t="s">
        <v>105</v>
      </c>
      <c r="B248" s="237" t="s">
        <v>87</v>
      </c>
      <c r="C248" s="237" t="s">
        <v>93</v>
      </c>
      <c r="D248" s="239"/>
      <c r="E248" s="239" t="s">
        <v>111</v>
      </c>
      <c r="F248" s="238">
        <f t="shared" si="3"/>
        <v>358692</v>
      </c>
      <c r="G248" s="238">
        <v>358692</v>
      </c>
      <c r="H248" s="238">
        <v>358692</v>
      </c>
      <c r="I248" s="251"/>
      <c r="J248" s="252"/>
      <c r="K248" s="252"/>
      <c r="L248" s="252"/>
      <c r="M248" s="252"/>
      <c r="N248" s="252"/>
      <c r="O248" s="252"/>
      <c r="P248" s="252"/>
      <c r="Q248" s="252"/>
      <c r="R248" s="252"/>
      <c r="S248" s="252"/>
      <c r="T248" s="252"/>
      <c r="U248" s="252"/>
      <c r="V248" s="252"/>
      <c r="W248" s="252"/>
      <c r="X248" s="252"/>
      <c r="Y248" s="256"/>
    </row>
    <row r="249" ht="18.75" customHeight="1" spans="1:25">
      <c r="A249" s="237"/>
      <c r="B249" s="237"/>
      <c r="C249" s="237"/>
      <c r="D249" s="239" t="s">
        <v>178</v>
      </c>
      <c r="E249" s="239" t="s">
        <v>179</v>
      </c>
      <c r="F249" s="238">
        <f t="shared" si="3"/>
        <v>1846530</v>
      </c>
      <c r="G249" s="238">
        <v>1846530</v>
      </c>
      <c r="H249" s="238">
        <v>1846530</v>
      </c>
      <c r="I249" s="251"/>
      <c r="J249" s="252"/>
      <c r="K249" s="252"/>
      <c r="L249" s="252"/>
      <c r="M249" s="252"/>
      <c r="N249" s="252"/>
      <c r="O249" s="252"/>
      <c r="P249" s="252"/>
      <c r="Q249" s="252"/>
      <c r="R249" s="252"/>
      <c r="S249" s="252"/>
      <c r="T249" s="252"/>
      <c r="U249" s="252"/>
      <c r="V249" s="252"/>
      <c r="W249" s="252"/>
      <c r="X249" s="252"/>
      <c r="Y249" s="256"/>
    </row>
    <row r="250" ht="18.75" customHeight="1" spans="1:25">
      <c r="A250" s="237" t="s">
        <v>90</v>
      </c>
      <c r="B250" s="237" t="s">
        <v>93</v>
      </c>
      <c r="C250" s="237"/>
      <c r="D250" s="239"/>
      <c r="E250" s="239" t="s">
        <v>94</v>
      </c>
      <c r="F250" s="238">
        <f t="shared" si="3"/>
        <v>0</v>
      </c>
      <c r="G250" s="238">
        <v>0</v>
      </c>
      <c r="H250" s="238">
        <v>0</v>
      </c>
      <c r="I250" s="251"/>
      <c r="J250" s="252"/>
      <c r="K250" s="252"/>
      <c r="L250" s="252"/>
      <c r="M250" s="252"/>
      <c r="N250" s="252"/>
      <c r="O250" s="252"/>
      <c r="P250" s="252"/>
      <c r="Q250" s="252"/>
      <c r="R250" s="252"/>
      <c r="S250" s="252"/>
      <c r="T250" s="252"/>
      <c r="U250" s="252"/>
      <c r="V250" s="252"/>
      <c r="W250" s="252"/>
      <c r="X250" s="252"/>
      <c r="Y250" s="256"/>
    </row>
    <row r="251" ht="18.75" customHeight="1" spans="1:25">
      <c r="A251" s="237"/>
      <c r="B251" s="237" t="s">
        <v>103</v>
      </c>
      <c r="C251" s="237" t="s">
        <v>93</v>
      </c>
      <c r="D251" s="239"/>
      <c r="E251" s="239" t="s">
        <v>177</v>
      </c>
      <c r="F251" s="238">
        <f t="shared" si="3"/>
        <v>1499552</v>
      </c>
      <c r="G251" s="238">
        <v>1499552</v>
      </c>
      <c r="H251" s="238">
        <v>1499552</v>
      </c>
      <c r="I251" s="251"/>
      <c r="J251" s="252"/>
      <c r="K251" s="252"/>
      <c r="L251" s="252"/>
      <c r="M251" s="252"/>
      <c r="N251" s="252"/>
      <c r="O251" s="252"/>
      <c r="P251" s="252"/>
      <c r="Q251" s="252"/>
      <c r="R251" s="252"/>
      <c r="S251" s="252"/>
      <c r="T251" s="252"/>
      <c r="U251" s="252"/>
      <c r="V251" s="252"/>
      <c r="W251" s="252"/>
      <c r="X251" s="252"/>
      <c r="Y251" s="256"/>
    </row>
    <row r="252" ht="18.75" customHeight="1" spans="1:25">
      <c r="A252" s="237" t="s">
        <v>95</v>
      </c>
      <c r="B252" s="237" t="s">
        <v>88</v>
      </c>
      <c r="C252" s="237" t="s">
        <v>93</v>
      </c>
      <c r="D252" s="239"/>
      <c r="E252" s="239" t="s">
        <v>110</v>
      </c>
      <c r="F252" s="238">
        <f t="shared" si="3"/>
        <v>4000</v>
      </c>
      <c r="G252" s="238">
        <v>4000</v>
      </c>
      <c r="H252" s="238">
        <v>4000</v>
      </c>
      <c r="I252" s="251"/>
      <c r="J252" s="252"/>
      <c r="K252" s="252"/>
      <c r="L252" s="252"/>
      <c r="M252" s="252"/>
      <c r="N252" s="252"/>
      <c r="O252" s="252"/>
      <c r="P252" s="252"/>
      <c r="Q252" s="252"/>
      <c r="R252" s="252"/>
      <c r="S252" s="252"/>
      <c r="T252" s="252"/>
      <c r="U252" s="252"/>
      <c r="V252" s="252"/>
      <c r="W252" s="252"/>
      <c r="X252" s="252"/>
      <c r="Y252" s="256"/>
    </row>
    <row r="253" ht="18.75" customHeight="1" spans="1:25">
      <c r="A253" s="237"/>
      <c r="B253" s="237" t="s">
        <v>97</v>
      </c>
      <c r="C253" s="237" t="s">
        <v>98</v>
      </c>
      <c r="D253" s="239"/>
      <c r="E253" s="239" t="s">
        <v>99</v>
      </c>
      <c r="F253" s="238">
        <f t="shared" si="3"/>
        <v>234514</v>
      </c>
      <c r="G253" s="238">
        <v>234514</v>
      </c>
      <c r="H253" s="238">
        <v>234514</v>
      </c>
      <c r="I253" s="251"/>
      <c r="J253" s="252"/>
      <c r="K253" s="252"/>
      <c r="L253" s="252"/>
      <c r="M253" s="252"/>
      <c r="N253" s="252"/>
      <c r="O253" s="252"/>
      <c r="P253" s="252"/>
      <c r="Q253" s="252"/>
      <c r="R253" s="252"/>
      <c r="S253" s="252"/>
      <c r="T253" s="252"/>
      <c r="U253" s="252"/>
      <c r="V253" s="252"/>
      <c r="W253" s="252"/>
      <c r="X253" s="252"/>
      <c r="Y253" s="256"/>
    </row>
    <row r="254" ht="18.75" customHeight="1" spans="1:25">
      <c r="A254" s="237"/>
      <c r="B254" s="237" t="s">
        <v>100</v>
      </c>
      <c r="C254" s="237" t="s">
        <v>91</v>
      </c>
      <c r="D254" s="239"/>
      <c r="E254" s="239" t="s">
        <v>101</v>
      </c>
      <c r="F254" s="238">
        <f t="shared" si="3"/>
        <v>10260</v>
      </c>
      <c r="G254" s="238">
        <v>10260</v>
      </c>
      <c r="H254" s="238">
        <v>10260</v>
      </c>
      <c r="I254" s="251"/>
      <c r="J254" s="252"/>
      <c r="K254" s="252"/>
      <c r="L254" s="252"/>
      <c r="M254" s="252"/>
      <c r="N254" s="252"/>
      <c r="O254" s="252"/>
      <c r="P254" s="252"/>
      <c r="Q254" s="252"/>
      <c r="R254" s="252"/>
      <c r="S254" s="252"/>
      <c r="T254" s="252"/>
      <c r="U254" s="252"/>
      <c r="V254" s="252"/>
      <c r="W254" s="252"/>
      <c r="X254" s="252"/>
      <c r="Y254" s="256"/>
    </row>
    <row r="255" ht="18.75" customHeight="1" spans="1:25">
      <c r="A255" s="237"/>
      <c r="B255" s="237"/>
      <c r="C255" s="237" t="s">
        <v>93</v>
      </c>
      <c r="D255" s="239"/>
      <c r="E255" s="239" t="s">
        <v>102</v>
      </c>
      <c r="F255" s="238">
        <f t="shared" si="3"/>
        <v>2932</v>
      </c>
      <c r="G255" s="238">
        <v>2932</v>
      </c>
      <c r="H255" s="238">
        <v>2932</v>
      </c>
      <c r="I255" s="251"/>
      <c r="J255" s="252"/>
      <c r="K255" s="252"/>
      <c r="L255" s="252"/>
      <c r="M255" s="252"/>
      <c r="N255" s="252"/>
      <c r="O255" s="252"/>
      <c r="P255" s="252"/>
      <c r="Q255" s="252"/>
      <c r="R255" s="252"/>
      <c r="S255" s="252"/>
      <c r="T255" s="252"/>
      <c r="U255" s="252"/>
      <c r="V255" s="252"/>
      <c r="W255" s="252"/>
      <c r="X255" s="252"/>
      <c r="Y255" s="256"/>
    </row>
    <row r="256" ht="18.75" customHeight="1" spans="1:25">
      <c r="A256" s="237"/>
      <c r="B256" s="237"/>
      <c r="C256" s="237" t="s">
        <v>103</v>
      </c>
      <c r="D256" s="239"/>
      <c r="E256" s="239" t="s">
        <v>104</v>
      </c>
      <c r="F256" s="238">
        <f t="shared" si="3"/>
        <v>7329</v>
      </c>
      <c r="G256" s="238">
        <v>7329</v>
      </c>
      <c r="H256" s="238">
        <v>7329</v>
      </c>
      <c r="I256" s="251"/>
      <c r="J256" s="252"/>
      <c r="K256" s="252"/>
      <c r="L256" s="252"/>
      <c r="M256" s="252"/>
      <c r="N256" s="252"/>
      <c r="O256" s="252"/>
      <c r="P256" s="252"/>
      <c r="Q256" s="252"/>
      <c r="R256" s="252"/>
      <c r="S256" s="252"/>
      <c r="T256" s="252"/>
      <c r="U256" s="252"/>
      <c r="V256" s="252"/>
      <c r="W256" s="252"/>
      <c r="X256" s="252"/>
      <c r="Y256" s="256"/>
    </row>
    <row r="257" ht="18.75" customHeight="1" spans="1:25">
      <c r="A257" s="237" t="s">
        <v>105</v>
      </c>
      <c r="B257" s="237" t="s">
        <v>87</v>
      </c>
      <c r="C257" s="237" t="s">
        <v>93</v>
      </c>
      <c r="D257" s="239"/>
      <c r="E257" s="239" t="s">
        <v>111</v>
      </c>
      <c r="F257" s="238">
        <f t="shared" si="3"/>
        <v>87943</v>
      </c>
      <c r="G257" s="238">
        <v>87943</v>
      </c>
      <c r="H257" s="238">
        <v>87943</v>
      </c>
      <c r="I257" s="251"/>
      <c r="J257" s="252"/>
      <c r="K257" s="252"/>
      <c r="L257" s="252"/>
      <c r="M257" s="252"/>
      <c r="N257" s="252"/>
      <c r="O257" s="252"/>
      <c r="P257" s="252"/>
      <c r="Q257" s="252"/>
      <c r="R257" s="252"/>
      <c r="S257" s="252"/>
      <c r="T257" s="252"/>
      <c r="U257" s="252"/>
      <c r="V257" s="252"/>
      <c r="W257" s="252"/>
      <c r="X257" s="252"/>
      <c r="Y257" s="256"/>
    </row>
    <row r="258" ht="18.75" customHeight="1" spans="1:25">
      <c r="A258" s="237"/>
      <c r="B258" s="237"/>
      <c r="C258" s="237"/>
      <c r="D258" s="239" t="s">
        <v>180</v>
      </c>
      <c r="E258" s="239" t="s">
        <v>181</v>
      </c>
      <c r="F258" s="238">
        <f t="shared" si="3"/>
        <v>5057796</v>
      </c>
      <c r="G258" s="238">
        <v>4457796</v>
      </c>
      <c r="H258" s="238">
        <v>4457796</v>
      </c>
      <c r="I258" s="251">
        <v>600000</v>
      </c>
      <c r="J258" s="252"/>
      <c r="K258" s="252"/>
      <c r="L258" s="252"/>
      <c r="M258" s="252"/>
      <c r="N258" s="252"/>
      <c r="O258" s="252"/>
      <c r="P258" s="252"/>
      <c r="Q258" s="252"/>
      <c r="R258" s="252"/>
      <c r="S258" s="252"/>
      <c r="T258" s="252"/>
      <c r="U258" s="252"/>
      <c r="V258" s="252"/>
      <c r="W258" s="252"/>
      <c r="X258" s="252"/>
      <c r="Y258" s="256"/>
    </row>
    <row r="259" ht="18.75" customHeight="1" spans="1:25">
      <c r="A259" s="237" t="s">
        <v>90</v>
      </c>
      <c r="B259" s="237" t="s">
        <v>93</v>
      </c>
      <c r="C259" s="237"/>
      <c r="D259" s="239"/>
      <c r="E259" s="239" t="s">
        <v>94</v>
      </c>
      <c r="F259" s="238">
        <f t="shared" si="3"/>
        <v>0</v>
      </c>
      <c r="G259" s="238">
        <v>0</v>
      </c>
      <c r="H259" s="238">
        <v>0</v>
      </c>
      <c r="I259" s="251"/>
      <c r="J259" s="252"/>
      <c r="K259" s="252"/>
      <c r="L259" s="252"/>
      <c r="M259" s="252"/>
      <c r="N259" s="252"/>
      <c r="O259" s="252"/>
      <c r="P259" s="252"/>
      <c r="Q259" s="252"/>
      <c r="R259" s="252"/>
      <c r="S259" s="252"/>
      <c r="T259" s="252"/>
      <c r="U259" s="252"/>
      <c r="V259" s="252"/>
      <c r="W259" s="252"/>
      <c r="X259" s="252"/>
      <c r="Y259" s="256"/>
    </row>
    <row r="260" ht="18.75" customHeight="1" spans="1:25">
      <c r="A260" s="237"/>
      <c r="B260" s="237" t="s">
        <v>172</v>
      </c>
      <c r="C260" s="237" t="s">
        <v>93</v>
      </c>
      <c r="D260" s="239"/>
      <c r="E260" s="239" t="s">
        <v>182</v>
      </c>
      <c r="F260" s="238">
        <f t="shared" si="3"/>
        <v>4204678</v>
      </c>
      <c r="G260" s="238">
        <v>3604678</v>
      </c>
      <c r="H260" s="238">
        <v>3604678</v>
      </c>
      <c r="I260" s="251">
        <v>600000</v>
      </c>
      <c r="J260" s="252"/>
      <c r="K260" s="252"/>
      <c r="L260" s="252"/>
      <c r="M260" s="252"/>
      <c r="N260" s="252"/>
      <c r="O260" s="252"/>
      <c r="P260" s="252"/>
      <c r="Q260" s="252"/>
      <c r="R260" s="252"/>
      <c r="S260" s="252"/>
      <c r="T260" s="252"/>
      <c r="U260" s="252"/>
      <c r="V260" s="252"/>
      <c r="W260" s="252"/>
      <c r="X260" s="252"/>
      <c r="Y260" s="256"/>
    </row>
    <row r="261" ht="18.75" customHeight="1" spans="1:25">
      <c r="A261" s="237" t="s">
        <v>95</v>
      </c>
      <c r="B261" s="237" t="s">
        <v>88</v>
      </c>
      <c r="C261" s="237" t="s">
        <v>93</v>
      </c>
      <c r="D261" s="239"/>
      <c r="E261" s="239" t="s">
        <v>110</v>
      </c>
      <c r="F261" s="238">
        <f t="shared" si="3"/>
        <v>16800</v>
      </c>
      <c r="G261" s="238">
        <v>16800</v>
      </c>
      <c r="H261" s="238">
        <v>16800</v>
      </c>
      <c r="I261" s="251"/>
      <c r="J261" s="252"/>
      <c r="K261" s="252"/>
      <c r="L261" s="252"/>
      <c r="M261" s="252"/>
      <c r="N261" s="252"/>
      <c r="O261" s="252"/>
      <c r="P261" s="252"/>
      <c r="Q261" s="252"/>
      <c r="R261" s="252"/>
      <c r="S261" s="252"/>
      <c r="T261" s="252"/>
      <c r="U261" s="252"/>
      <c r="V261" s="252"/>
      <c r="W261" s="252"/>
      <c r="X261" s="252"/>
      <c r="Y261" s="256"/>
    </row>
    <row r="262" ht="18.75" customHeight="1" spans="1:25">
      <c r="A262" s="237"/>
      <c r="B262" s="237" t="s">
        <v>97</v>
      </c>
      <c r="C262" s="237" t="s">
        <v>98</v>
      </c>
      <c r="D262" s="239"/>
      <c r="E262" s="239" t="s">
        <v>99</v>
      </c>
      <c r="F262" s="238">
        <f t="shared" si="3"/>
        <v>572578</v>
      </c>
      <c r="G262" s="238">
        <v>572578</v>
      </c>
      <c r="H262" s="238">
        <v>572578</v>
      </c>
      <c r="I262" s="251"/>
      <c r="J262" s="252"/>
      <c r="K262" s="252"/>
      <c r="L262" s="252"/>
      <c r="M262" s="252"/>
      <c r="N262" s="252"/>
      <c r="O262" s="252"/>
      <c r="P262" s="252"/>
      <c r="Q262" s="252"/>
      <c r="R262" s="252"/>
      <c r="S262" s="252"/>
      <c r="T262" s="252"/>
      <c r="U262" s="252"/>
      <c r="V262" s="252"/>
      <c r="W262" s="252"/>
      <c r="X262" s="252"/>
      <c r="Y262" s="256"/>
    </row>
    <row r="263" ht="18.75" customHeight="1" spans="1:25">
      <c r="A263" s="237"/>
      <c r="B263" s="237" t="s">
        <v>100</v>
      </c>
      <c r="C263" s="237" t="s">
        <v>91</v>
      </c>
      <c r="D263" s="239"/>
      <c r="E263" s="239" t="s">
        <v>101</v>
      </c>
      <c r="F263" s="238">
        <f t="shared" si="3"/>
        <v>24948</v>
      </c>
      <c r="G263" s="238">
        <v>24948</v>
      </c>
      <c r="H263" s="238">
        <v>24948</v>
      </c>
      <c r="I263" s="251"/>
      <c r="J263" s="252"/>
      <c r="K263" s="252"/>
      <c r="L263" s="252"/>
      <c r="M263" s="252"/>
      <c r="N263" s="252"/>
      <c r="O263" s="252"/>
      <c r="P263" s="252"/>
      <c r="Q263" s="252"/>
      <c r="R263" s="252"/>
      <c r="S263" s="252"/>
      <c r="T263" s="252"/>
      <c r="U263" s="252"/>
      <c r="V263" s="252"/>
      <c r="W263" s="252"/>
      <c r="X263" s="252"/>
      <c r="Y263" s="256"/>
    </row>
    <row r="264" ht="18.75" customHeight="1" spans="1:25">
      <c r="A264" s="237"/>
      <c r="B264" s="237"/>
      <c r="C264" s="237" t="s">
        <v>93</v>
      </c>
      <c r="D264" s="239"/>
      <c r="E264" s="239" t="s">
        <v>102</v>
      </c>
      <c r="F264" s="238">
        <f t="shared" ref="F264:F290" si="4">G264+I264</f>
        <v>7128</v>
      </c>
      <c r="G264" s="238">
        <v>7128</v>
      </c>
      <c r="H264" s="238">
        <v>7128</v>
      </c>
      <c r="I264" s="251"/>
      <c r="J264" s="252"/>
      <c r="K264" s="252"/>
      <c r="L264" s="252"/>
      <c r="M264" s="252"/>
      <c r="N264" s="252"/>
      <c r="O264" s="252"/>
      <c r="P264" s="252"/>
      <c r="Q264" s="252"/>
      <c r="R264" s="252"/>
      <c r="S264" s="252"/>
      <c r="T264" s="252"/>
      <c r="U264" s="252"/>
      <c r="V264" s="252"/>
      <c r="W264" s="252"/>
      <c r="X264" s="252"/>
      <c r="Y264" s="256"/>
    </row>
    <row r="265" ht="18.75" customHeight="1" spans="1:25">
      <c r="A265" s="237"/>
      <c r="B265" s="237"/>
      <c r="C265" s="237" t="s">
        <v>103</v>
      </c>
      <c r="D265" s="239"/>
      <c r="E265" s="239" t="s">
        <v>104</v>
      </c>
      <c r="F265" s="238">
        <f t="shared" si="4"/>
        <v>17820</v>
      </c>
      <c r="G265" s="238">
        <v>17820</v>
      </c>
      <c r="H265" s="238">
        <v>17820</v>
      </c>
      <c r="I265" s="251"/>
      <c r="J265" s="252"/>
      <c r="K265" s="252"/>
      <c r="L265" s="252"/>
      <c r="M265" s="252"/>
      <c r="N265" s="252"/>
      <c r="O265" s="252"/>
      <c r="P265" s="252"/>
      <c r="Q265" s="252"/>
      <c r="R265" s="252"/>
      <c r="S265" s="252"/>
      <c r="T265" s="252"/>
      <c r="U265" s="252"/>
      <c r="V265" s="252"/>
      <c r="W265" s="252"/>
      <c r="X265" s="252"/>
      <c r="Y265" s="256"/>
    </row>
    <row r="266" ht="18.75" customHeight="1" spans="1:25">
      <c r="A266" s="237" t="s">
        <v>105</v>
      </c>
      <c r="B266" s="237" t="s">
        <v>87</v>
      </c>
      <c r="C266" s="237" t="s">
        <v>93</v>
      </c>
      <c r="D266" s="239"/>
      <c r="E266" s="239" t="s">
        <v>111</v>
      </c>
      <c r="F266" s="238">
        <f t="shared" si="4"/>
        <v>213844</v>
      </c>
      <c r="G266" s="238">
        <v>213844</v>
      </c>
      <c r="H266" s="238">
        <v>213844</v>
      </c>
      <c r="I266" s="251"/>
      <c r="J266" s="252"/>
      <c r="K266" s="252"/>
      <c r="L266" s="252"/>
      <c r="M266" s="252"/>
      <c r="N266" s="252"/>
      <c r="O266" s="252"/>
      <c r="P266" s="252"/>
      <c r="Q266" s="252"/>
      <c r="R266" s="252"/>
      <c r="S266" s="252"/>
      <c r="T266" s="252"/>
      <c r="U266" s="252"/>
      <c r="V266" s="252"/>
      <c r="W266" s="252"/>
      <c r="X266" s="252"/>
      <c r="Y266" s="256"/>
    </row>
    <row r="267" ht="18.75" customHeight="1" spans="1:25">
      <c r="A267" s="237"/>
      <c r="B267" s="237"/>
      <c r="C267" s="237"/>
      <c r="D267" s="239" t="s">
        <v>183</v>
      </c>
      <c r="E267" s="239" t="s">
        <v>184</v>
      </c>
      <c r="F267" s="238">
        <f t="shared" si="4"/>
        <v>2168672</v>
      </c>
      <c r="G267" s="238">
        <v>2168672</v>
      </c>
      <c r="H267" s="238">
        <v>2168672</v>
      </c>
      <c r="I267" s="251"/>
      <c r="J267" s="252"/>
      <c r="K267" s="252"/>
      <c r="L267" s="252"/>
      <c r="M267" s="252"/>
      <c r="N267" s="252"/>
      <c r="O267" s="252"/>
      <c r="P267" s="252"/>
      <c r="Q267" s="252"/>
      <c r="R267" s="252"/>
      <c r="S267" s="252"/>
      <c r="T267" s="252"/>
      <c r="U267" s="252"/>
      <c r="V267" s="252"/>
      <c r="W267" s="252"/>
      <c r="X267" s="252"/>
      <c r="Y267" s="256"/>
    </row>
    <row r="268" ht="18.75" customHeight="1" spans="1:25">
      <c r="A268" s="237" t="s">
        <v>90</v>
      </c>
      <c r="B268" s="237" t="s">
        <v>93</v>
      </c>
      <c r="C268" s="237"/>
      <c r="D268" s="239"/>
      <c r="E268" s="239" t="s">
        <v>94</v>
      </c>
      <c r="F268" s="238">
        <f t="shared" si="4"/>
        <v>0</v>
      </c>
      <c r="G268" s="238">
        <v>0</v>
      </c>
      <c r="H268" s="238">
        <v>0</v>
      </c>
      <c r="I268" s="251"/>
      <c r="J268" s="252"/>
      <c r="K268" s="252"/>
      <c r="L268" s="252"/>
      <c r="M268" s="252"/>
      <c r="N268" s="252"/>
      <c r="O268" s="252"/>
      <c r="P268" s="252"/>
      <c r="Q268" s="252"/>
      <c r="R268" s="252"/>
      <c r="S268" s="252"/>
      <c r="T268" s="252"/>
      <c r="U268" s="252"/>
      <c r="V268" s="252"/>
      <c r="W268" s="252"/>
      <c r="X268" s="252"/>
      <c r="Y268" s="256"/>
    </row>
    <row r="269" ht="18.75" customHeight="1" spans="1:25">
      <c r="A269" s="237"/>
      <c r="B269" s="237" t="s">
        <v>144</v>
      </c>
      <c r="C269" s="237" t="s">
        <v>91</v>
      </c>
      <c r="D269" s="239"/>
      <c r="E269" s="239" t="s">
        <v>185</v>
      </c>
      <c r="F269" s="238">
        <f t="shared" si="4"/>
        <v>1792217</v>
      </c>
      <c r="G269" s="238">
        <v>1792217</v>
      </c>
      <c r="H269" s="238">
        <v>1792217</v>
      </c>
      <c r="I269" s="251"/>
      <c r="J269" s="252"/>
      <c r="K269" s="252"/>
      <c r="L269" s="252"/>
      <c r="M269" s="252"/>
      <c r="N269" s="252"/>
      <c r="O269" s="252"/>
      <c r="P269" s="252"/>
      <c r="Q269" s="252"/>
      <c r="R269" s="252"/>
      <c r="S269" s="252"/>
      <c r="T269" s="252"/>
      <c r="U269" s="252"/>
      <c r="V269" s="252"/>
      <c r="W269" s="252"/>
      <c r="X269" s="252"/>
      <c r="Y269" s="256"/>
    </row>
    <row r="270" ht="18.75" customHeight="1" spans="1:25">
      <c r="A270" s="237" t="s">
        <v>95</v>
      </c>
      <c r="B270" s="237" t="s">
        <v>88</v>
      </c>
      <c r="C270" s="237" t="s">
        <v>93</v>
      </c>
      <c r="D270" s="239"/>
      <c r="E270" s="239" t="s">
        <v>110</v>
      </c>
      <c r="F270" s="238">
        <f t="shared" si="4"/>
        <v>4800</v>
      </c>
      <c r="G270" s="238">
        <v>4800</v>
      </c>
      <c r="H270" s="238">
        <v>4800</v>
      </c>
      <c r="I270" s="251"/>
      <c r="J270" s="252"/>
      <c r="K270" s="252"/>
      <c r="L270" s="252"/>
      <c r="M270" s="252"/>
      <c r="N270" s="252"/>
      <c r="O270" s="252"/>
      <c r="P270" s="252"/>
      <c r="Q270" s="252"/>
      <c r="R270" s="252"/>
      <c r="S270" s="252"/>
      <c r="T270" s="252"/>
      <c r="U270" s="252"/>
      <c r="V270" s="252"/>
      <c r="W270" s="252"/>
      <c r="X270" s="252"/>
      <c r="Y270" s="256"/>
    </row>
    <row r="271" ht="18.75" customHeight="1" spans="1:25">
      <c r="A271" s="237"/>
      <c r="B271" s="237" t="s">
        <v>97</v>
      </c>
      <c r="C271" s="237" t="s">
        <v>98</v>
      </c>
      <c r="D271" s="239"/>
      <c r="E271" s="239" t="s">
        <v>99</v>
      </c>
      <c r="F271" s="238">
        <f t="shared" si="4"/>
        <v>239890</v>
      </c>
      <c r="G271" s="238">
        <v>239890</v>
      </c>
      <c r="H271" s="238">
        <v>239890</v>
      </c>
      <c r="I271" s="251"/>
      <c r="J271" s="252"/>
      <c r="K271" s="252"/>
      <c r="L271" s="252"/>
      <c r="M271" s="252"/>
      <c r="N271" s="252"/>
      <c r="O271" s="252"/>
      <c r="P271" s="252"/>
      <c r="Q271" s="252"/>
      <c r="R271" s="252"/>
      <c r="S271" s="252"/>
      <c r="T271" s="252"/>
      <c r="U271" s="252"/>
      <c r="V271" s="252"/>
      <c r="W271" s="252"/>
      <c r="X271" s="252"/>
      <c r="Y271" s="256"/>
    </row>
    <row r="272" ht="18.75" customHeight="1" spans="1:25">
      <c r="A272" s="237"/>
      <c r="B272" s="237" t="s">
        <v>100</v>
      </c>
      <c r="C272" s="237" t="s">
        <v>91</v>
      </c>
      <c r="D272" s="239"/>
      <c r="E272" s="239" t="s">
        <v>101</v>
      </c>
      <c r="F272" s="238">
        <f t="shared" si="4"/>
        <v>12465</v>
      </c>
      <c r="G272" s="238">
        <v>12465</v>
      </c>
      <c r="H272" s="238">
        <v>12465</v>
      </c>
      <c r="I272" s="251"/>
      <c r="J272" s="252"/>
      <c r="K272" s="252"/>
      <c r="L272" s="252"/>
      <c r="M272" s="252"/>
      <c r="N272" s="252"/>
      <c r="O272" s="252"/>
      <c r="P272" s="252"/>
      <c r="Q272" s="252"/>
      <c r="R272" s="252"/>
      <c r="S272" s="252"/>
      <c r="T272" s="252"/>
      <c r="U272" s="252"/>
      <c r="V272" s="252"/>
      <c r="W272" s="252"/>
      <c r="X272" s="252"/>
      <c r="Y272" s="256"/>
    </row>
    <row r="273" ht="18.75" customHeight="1" spans="1:25">
      <c r="A273" s="237"/>
      <c r="B273" s="237"/>
      <c r="C273" s="237" t="s">
        <v>93</v>
      </c>
      <c r="D273" s="239"/>
      <c r="E273" s="239" t="s">
        <v>102</v>
      </c>
      <c r="F273" s="238">
        <f t="shared" si="4"/>
        <v>3562</v>
      </c>
      <c r="G273" s="238">
        <v>3562</v>
      </c>
      <c r="H273" s="238">
        <v>3562</v>
      </c>
      <c r="I273" s="251"/>
      <c r="J273" s="252"/>
      <c r="K273" s="252"/>
      <c r="L273" s="252"/>
      <c r="M273" s="252"/>
      <c r="N273" s="252"/>
      <c r="O273" s="252"/>
      <c r="P273" s="252"/>
      <c r="Q273" s="252"/>
      <c r="R273" s="252"/>
      <c r="S273" s="252"/>
      <c r="T273" s="252"/>
      <c r="U273" s="252"/>
      <c r="V273" s="252"/>
      <c r="W273" s="252"/>
      <c r="X273" s="252"/>
      <c r="Y273" s="256"/>
    </row>
    <row r="274" ht="18.75" customHeight="1" spans="1:25">
      <c r="A274" s="237"/>
      <c r="B274" s="237"/>
      <c r="C274" s="237" t="s">
        <v>103</v>
      </c>
      <c r="D274" s="239"/>
      <c r="E274" s="239" t="s">
        <v>104</v>
      </c>
      <c r="F274" s="238">
        <f t="shared" si="4"/>
        <v>8904</v>
      </c>
      <c r="G274" s="238">
        <v>8904</v>
      </c>
      <c r="H274" s="238">
        <v>8904</v>
      </c>
      <c r="I274" s="251"/>
      <c r="J274" s="252"/>
      <c r="K274" s="252"/>
      <c r="L274" s="252"/>
      <c r="M274" s="252"/>
      <c r="N274" s="252"/>
      <c r="O274" s="252"/>
      <c r="P274" s="252"/>
      <c r="Q274" s="252"/>
      <c r="R274" s="252"/>
      <c r="S274" s="252"/>
      <c r="T274" s="252"/>
      <c r="U274" s="252"/>
      <c r="V274" s="252"/>
      <c r="W274" s="252"/>
      <c r="X274" s="252"/>
      <c r="Y274" s="256"/>
    </row>
    <row r="275" ht="18.75" customHeight="1" spans="1:25">
      <c r="A275" s="237" t="s">
        <v>105</v>
      </c>
      <c r="B275" s="237" t="s">
        <v>87</v>
      </c>
      <c r="C275" s="237" t="s">
        <v>93</v>
      </c>
      <c r="D275" s="239"/>
      <c r="E275" s="239" t="s">
        <v>111</v>
      </c>
      <c r="F275" s="238">
        <f t="shared" si="4"/>
        <v>106834</v>
      </c>
      <c r="G275" s="238">
        <v>106834</v>
      </c>
      <c r="H275" s="238">
        <v>106834</v>
      </c>
      <c r="I275" s="251"/>
      <c r="J275" s="252"/>
      <c r="K275" s="252"/>
      <c r="L275" s="252"/>
      <c r="M275" s="252"/>
      <c r="N275" s="252"/>
      <c r="O275" s="252"/>
      <c r="P275" s="252"/>
      <c r="Q275" s="252"/>
      <c r="R275" s="252"/>
      <c r="S275" s="252"/>
      <c r="T275" s="252"/>
      <c r="U275" s="252"/>
      <c r="V275" s="252"/>
      <c r="W275" s="252"/>
      <c r="X275" s="252"/>
      <c r="Y275" s="256"/>
    </row>
    <row r="276" ht="18.75" customHeight="1" spans="1:25">
      <c r="A276" s="237"/>
      <c r="B276" s="237"/>
      <c r="C276" s="237"/>
      <c r="D276" s="239" t="s">
        <v>186</v>
      </c>
      <c r="E276" s="239" t="s">
        <v>187</v>
      </c>
      <c r="F276" s="238">
        <f t="shared" si="4"/>
        <v>5113588</v>
      </c>
      <c r="G276" s="238">
        <v>5113588</v>
      </c>
      <c r="H276" s="238">
        <v>5113588</v>
      </c>
      <c r="I276" s="251"/>
      <c r="J276" s="252"/>
      <c r="K276" s="252"/>
      <c r="L276" s="252"/>
      <c r="M276" s="252"/>
      <c r="N276" s="252"/>
      <c r="O276" s="252"/>
      <c r="P276" s="252"/>
      <c r="Q276" s="252"/>
      <c r="R276" s="252"/>
      <c r="S276" s="252"/>
      <c r="T276" s="252"/>
      <c r="U276" s="252"/>
      <c r="V276" s="252"/>
      <c r="W276" s="252"/>
      <c r="X276" s="252"/>
      <c r="Y276" s="256"/>
    </row>
    <row r="277" ht="18.75" customHeight="1" spans="1:25">
      <c r="A277" s="237" t="s">
        <v>90</v>
      </c>
      <c r="B277" s="237" t="s">
        <v>93</v>
      </c>
      <c r="C277" s="237"/>
      <c r="D277" s="239"/>
      <c r="E277" s="239" t="s">
        <v>94</v>
      </c>
      <c r="F277" s="238">
        <f t="shared" si="4"/>
        <v>0</v>
      </c>
      <c r="G277" s="238">
        <v>0</v>
      </c>
      <c r="H277" s="238">
        <v>0</v>
      </c>
      <c r="I277" s="251"/>
      <c r="J277" s="252"/>
      <c r="K277" s="252"/>
      <c r="L277" s="252"/>
      <c r="M277" s="252"/>
      <c r="N277" s="252"/>
      <c r="O277" s="252"/>
      <c r="P277" s="252"/>
      <c r="Q277" s="252"/>
      <c r="R277" s="252"/>
      <c r="S277" s="252"/>
      <c r="T277" s="252"/>
      <c r="U277" s="252"/>
      <c r="V277" s="252"/>
      <c r="W277" s="252"/>
      <c r="X277" s="252"/>
      <c r="Y277" s="256"/>
    </row>
    <row r="278" ht="18.75" customHeight="1" spans="1:25">
      <c r="A278" s="237"/>
      <c r="B278" s="237"/>
      <c r="C278" s="237" t="s">
        <v>93</v>
      </c>
      <c r="D278" s="239"/>
      <c r="E278" s="239" t="s">
        <v>120</v>
      </c>
      <c r="F278" s="238">
        <f t="shared" si="4"/>
        <v>5101988</v>
      </c>
      <c r="G278" s="238">
        <v>5101988</v>
      </c>
      <c r="H278" s="238">
        <v>5101988</v>
      </c>
      <c r="I278" s="251"/>
      <c r="J278" s="252"/>
      <c r="K278" s="252"/>
      <c r="L278" s="252"/>
      <c r="M278" s="252"/>
      <c r="N278" s="252"/>
      <c r="O278" s="252"/>
      <c r="P278" s="252"/>
      <c r="Q278" s="252"/>
      <c r="R278" s="252"/>
      <c r="S278" s="252"/>
      <c r="T278" s="252"/>
      <c r="U278" s="252"/>
      <c r="V278" s="252"/>
      <c r="W278" s="252"/>
      <c r="X278" s="252"/>
      <c r="Y278" s="256"/>
    </row>
    <row r="279" ht="18.75" customHeight="1" spans="1:25">
      <c r="A279" s="237" t="s">
        <v>95</v>
      </c>
      <c r="B279" s="237" t="s">
        <v>88</v>
      </c>
      <c r="C279" s="237" t="s">
        <v>93</v>
      </c>
      <c r="D279" s="239"/>
      <c r="E279" s="239" t="s">
        <v>110</v>
      </c>
      <c r="F279" s="238">
        <f t="shared" si="4"/>
        <v>11600</v>
      </c>
      <c r="G279" s="238">
        <v>11600</v>
      </c>
      <c r="H279" s="238">
        <v>11600</v>
      </c>
      <c r="I279" s="251"/>
      <c r="J279" s="252"/>
      <c r="K279" s="252"/>
      <c r="L279" s="252"/>
      <c r="M279" s="252"/>
      <c r="N279" s="252"/>
      <c r="O279" s="252"/>
      <c r="P279" s="252"/>
      <c r="Q279" s="252"/>
      <c r="R279" s="252"/>
      <c r="S279" s="252"/>
      <c r="T279" s="252"/>
      <c r="U279" s="252"/>
      <c r="V279" s="252"/>
      <c r="W279" s="252"/>
      <c r="X279" s="252"/>
      <c r="Y279" s="256"/>
    </row>
    <row r="280" ht="18.75" customHeight="1" spans="1:25">
      <c r="A280" s="237"/>
      <c r="B280" s="237"/>
      <c r="C280" s="237"/>
      <c r="D280" s="239" t="s">
        <v>188</v>
      </c>
      <c r="E280" s="239" t="s">
        <v>189</v>
      </c>
      <c r="F280" s="238">
        <f t="shared" si="4"/>
        <v>4751744</v>
      </c>
      <c r="G280" s="238">
        <v>4751744</v>
      </c>
      <c r="H280" s="238">
        <v>4751744</v>
      </c>
      <c r="I280" s="251"/>
      <c r="J280" s="252"/>
      <c r="K280" s="252"/>
      <c r="L280" s="252"/>
      <c r="M280" s="252"/>
      <c r="N280" s="252"/>
      <c r="O280" s="252"/>
      <c r="P280" s="252"/>
      <c r="Q280" s="252"/>
      <c r="R280" s="252"/>
      <c r="S280" s="252"/>
      <c r="T280" s="252"/>
      <c r="U280" s="252"/>
      <c r="V280" s="252"/>
      <c r="W280" s="252"/>
      <c r="X280" s="252"/>
      <c r="Y280" s="256"/>
    </row>
    <row r="281" ht="18.75" customHeight="1" spans="1:25">
      <c r="A281" s="237" t="s">
        <v>90</v>
      </c>
      <c r="B281" s="237" t="s">
        <v>93</v>
      </c>
      <c r="C281" s="237" t="s">
        <v>93</v>
      </c>
      <c r="D281" s="239"/>
      <c r="E281" s="239" t="s">
        <v>120</v>
      </c>
      <c r="F281" s="238">
        <f t="shared" si="4"/>
        <v>4745744</v>
      </c>
      <c r="G281" s="238">
        <v>4745744</v>
      </c>
      <c r="H281" s="238">
        <v>4745744</v>
      </c>
      <c r="I281" s="251"/>
      <c r="J281" s="252"/>
      <c r="K281" s="252"/>
      <c r="L281" s="252"/>
      <c r="M281" s="252"/>
      <c r="N281" s="252"/>
      <c r="O281" s="252"/>
      <c r="P281" s="252"/>
      <c r="Q281" s="252"/>
      <c r="R281" s="252"/>
      <c r="S281" s="252"/>
      <c r="T281" s="252"/>
      <c r="U281" s="252"/>
      <c r="V281" s="252"/>
      <c r="W281" s="252"/>
      <c r="X281" s="252"/>
      <c r="Y281" s="256"/>
    </row>
    <row r="282" ht="18.75" customHeight="1" spans="1:25">
      <c r="A282" s="237"/>
      <c r="B282" s="237" t="s">
        <v>103</v>
      </c>
      <c r="C282" s="237"/>
      <c r="D282" s="239"/>
      <c r="E282" s="239" t="s">
        <v>190</v>
      </c>
      <c r="F282" s="238">
        <f t="shared" si="4"/>
        <v>0</v>
      </c>
      <c r="G282" s="238">
        <v>0</v>
      </c>
      <c r="H282" s="238">
        <v>0</v>
      </c>
      <c r="I282" s="251"/>
      <c r="J282" s="252"/>
      <c r="K282" s="252"/>
      <c r="L282" s="252"/>
      <c r="M282" s="252"/>
      <c r="N282" s="252"/>
      <c r="O282" s="252"/>
      <c r="P282" s="252"/>
      <c r="Q282" s="252"/>
      <c r="R282" s="252"/>
      <c r="S282" s="252"/>
      <c r="T282" s="252"/>
      <c r="U282" s="252"/>
      <c r="V282" s="252"/>
      <c r="W282" s="252"/>
      <c r="X282" s="252"/>
      <c r="Y282" s="256"/>
    </row>
    <row r="283" ht="18.75" customHeight="1" spans="1:25">
      <c r="A283" s="237" t="s">
        <v>95</v>
      </c>
      <c r="B283" s="237" t="s">
        <v>88</v>
      </c>
      <c r="C283" s="237" t="s">
        <v>93</v>
      </c>
      <c r="D283" s="239"/>
      <c r="E283" s="239" t="s">
        <v>110</v>
      </c>
      <c r="F283" s="238">
        <f t="shared" si="4"/>
        <v>6000</v>
      </c>
      <c r="G283" s="238">
        <v>6000</v>
      </c>
      <c r="H283" s="238">
        <v>6000</v>
      </c>
      <c r="I283" s="251"/>
      <c r="J283" s="252"/>
      <c r="K283" s="252"/>
      <c r="L283" s="252"/>
      <c r="M283" s="252"/>
      <c r="N283" s="252"/>
      <c r="O283" s="252"/>
      <c r="P283" s="252"/>
      <c r="Q283" s="252"/>
      <c r="R283" s="252"/>
      <c r="S283" s="252"/>
      <c r="T283" s="252"/>
      <c r="U283" s="252"/>
      <c r="V283" s="252"/>
      <c r="W283" s="252"/>
      <c r="X283" s="252"/>
      <c r="Y283" s="256"/>
    </row>
    <row r="284" ht="18.75" customHeight="1" spans="1:25">
      <c r="A284" s="237"/>
      <c r="B284" s="237"/>
      <c r="C284" s="237"/>
      <c r="D284" s="239" t="s">
        <v>191</v>
      </c>
      <c r="E284" s="239" t="s">
        <v>192</v>
      </c>
      <c r="F284" s="238">
        <f t="shared" si="4"/>
        <v>7286776</v>
      </c>
      <c r="G284" s="238">
        <v>7286776</v>
      </c>
      <c r="H284" s="238">
        <v>7286776</v>
      </c>
      <c r="I284" s="251"/>
      <c r="J284" s="252"/>
      <c r="K284" s="252"/>
      <c r="L284" s="252"/>
      <c r="M284" s="252"/>
      <c r="N284" s="252"/>
      <c r="O284" s="252"/>
      <c r="P284" s="252"/>
      <c r="Q284" s="252"/>
      <c r="R284" s="252"/>
      <c r="S284" s="252"/>
      <c r="T284" s="252"/>
      <c r="U284" s="252"/>
      <c r="V284" s="252"/>
      <c r="W284" s="252"/>
      <c r="X284" s="252"/>
      <c r="Y284" s="256"/>
    </row>
    <row r="285" ht="18.75" customHeight="1" spans="1:25">
      <c r="A285" s="237" t="s">
        <v>90</v>
      </c>
      <c r="B285" s="237" t="s">
        <v>93</v>
      </c>
      <c r="C285" s="237"/>
      <c r="D285" s="239"/>
      <c r="E285" s="239" t="s">
        <v>94</v>
      </c>
      <c r="F285" s="238">
        <f t="shared" si="4"/>
        <v>0</v>
      </c>
      <c r="G285" s="238">
        <v>0</v>
      </c>
      <c r="H285" s="238">
        <v>0</v>
      </c>
      <c r="I285" s="251"/>
      <c r="J285" s="252"/>
      <c r="K285" s="252"/>
      <c r="L285" s="252"/>
      <c r="M285" s="252"/>
      <c r="N285" s="252"/>
      <c r="O285" s="252"/>
      <c r="P285" s="252"/>
      <c r="Q285" s="252"/>
      <c r="R285" s="252"/>
      <c r="S285" s="252"/>
      <c r="T285" s="252"/>
      <c r="U285" s="252"/>
      <c r="V285" s="252"/>
      <c r="W285" s="252"/>
      <c r="X285" s="252"/>
      <c r="Y285" s="256"/>
    </row>
    <row r="286" ht="18.75" customHeight="1" spans="1:25">
      <c r="A286" s="237"/>
      <c r="B286" s="237"/>
      <c r="C286" s="237" t="s">
        <v>93</v>
      </c>
      <c r="D286" s="239"/>
      <c r="E286" s="239" t="s">
        <v>120</v>
      </c>
      <c r="F286" s="238">
        <f t="shared" si="4"/>
        <v>7286776</v>
      </c>
      <c r="G286" s="238">
        <v>7286776</v>
      </c>
      <c r="H286" s="238">
        <v>7286776</v>
      </c>
      <c r="I286" s="251"/>
      <c r="J286" s="252"/>
      <c r="K286" s="252"/>
      <c r="L286" s="252"/>
      <c r="M286" s="252"/>
      <c r="N286" s="252"/>
      <c r="O286" s="252"/>
      <c r="P286" s="252"/>
      <c r="Q286" s="252"/>
      <c r="R286" s="252"/>
      <c r="S286" s="252"/>
      <c r="T286" s="252"/>
      <c r="U286" s="252"/>
      <c r="V286" s="252"/>
      <c r="W286" s="252"/>
      <c r="X286" s="252"/>
      <c r="Y286" s="256"/>
    </row>
    <row r="287" ht="18.75" customHeight="1" spans="1:25">
      <c r="A287" s="237"/>
      <c r="B287" s="237"/>
      <c r="C287" s="237"/>
      <c r="D287" s="239" t="s">
        <v>193</v>
      </c>
      <c r="E287" s="239" t="s">
        <v>194</v>
      </c>
      <c r="F287" s="238">
        <f t="shared" si="4"/>
        <v>2445996</v>
      </c>
      <c r="G287" s="238">
        <v>2445996</v>
      </c>
      <c r="H287" s="238">
        <v>2445996</v>
      </c>
      <c r="I287" s="251"/>
      <c r="J287" s="252"/>
      <c r="K287" s="252"/>
      <c r="L287" s="252"/>
      <c r="M287" s="252"/>
      <c r="N287" s="252"/>
      <c r="O287" s="252"/>
      <c r="P287" s="252"/>
      <c r="Q287" s="252"/>
      <c r="R287" s="252"/>
      <c r="S287" s="252"/>
      <c r="T287" s="252"/>
      <c r="U287" s="252"/>
      <c r="V287" s="252"/>
      <c r="W287" s="252"/>
      <c r="X287" s="252"/>
      <c r="Y287" s="256"/>
    </row>
    <row r="288" ht="18.75" customHeight="1" spans="1:25">
      <c r="A288" s="237" t="s">
        <v>90</v>
      </c>
      <c r="B288" s="237" t="s">
        <v>93</v>
      </c>
      <c r="C288" s="237" t="s">
        <v>93</v>
      </c>
      <c r="D288" s="239"/>
      <c r="E288" s="239" t="s">
        <v>120</v>
      </c>
      <c r="F288" s="238">
        <f t="shared" si="4"/>
        <v>2444796</v>
      </c>
      <c r="G288" s="238">
        <v>2444796</v>
      </c>
      <c r="H288" s="238">
        <v>2444796</v>
      </c>
      <c r="I288" s="251"/>
      <c r="J288" s="252"/>
      <c r="K288" s="252"/>
      <c r="L288" s="252"/>
      <c r="M288" s="252"/>
      <c r="N288" s="252"/>
      <c r="O288" s="252"/>
      <c r="P288" s="252"/>
      <c r="Q288" s="252"/>
      <c r="R288" s="252"/>
      <c r="S288" s="252"/>
      <c r="T288" s="252"/>
      <c r="U288" s="252"/>
      <c r="V288" s="252"/>
      <c r="W288" s="252"/>
      <c r="X288" s="252"/>
      <c r="Y288" s="256"/>
    </row>
    <row r="289" ht="18.75" customHeight="1" spans="1:25">
      <c r="A289" s="237" t="s">
        <v>165</v>
      </c>
      <c r="B289" s="237" t="s">
        <v>93</v>
      </c>
      <c r="C289" s="237"/>
      <c r="D289" s="239"/>
      <c r="E289" s="239" t="s">
        <v>195</v>
      </c>
      <c r="F289" s="238">
        <f t="shared" si="4"/>
        <v>0</v>
      </c>
      <c r="G289" s="238">
        <v>0</v>
      </c>
      <c r="H289" s="238">
        <v>0</v>
      </c>
      <c r="I289" s="251"/>
      <c r="J289" s="252"/>
      <c r="K289" s="252"/>
      <c r="L289" s="252"/>
      <c r="M289" s="252"/>
      <c r="N289" s="252"/>
      <c r="O289" s="252"/>
      <c r="P289" s="252"/>
      <c r="Q289" s="252"/>
      <c r="R289" s="252"/>
      <c r="S289" s="252"/>
      <c r="T289" s="252"/>
      <c r="U289" s="252"/>
      <c r="V289" s="252"/>
      <c r="W289" s="252"/>
      <c r="X289" s="252"/>
      <c r="Y289" s="256"/>
    </row>
    <row r="290" ht="18.75" customHeight="1" spans="1:25">
      <c r="A290" s="237" t="s">
        <v>95</v>
      </c>
      <c r="B290" s="237" t="s">
        <v>88</v>
      </c>
      <c r="C290" s="237" t="s">
        <v>93</v>
      </c>
      <c r="D290" s="239"/>
      <c r="E290" s="239" t="s">
        <v>110</v>
      </c>
      <c r="F290" s="238">
        <f t="shared" si="4"/>
        <v>1200</v>
      </c>
      <c r="G290" s="238">
        <v>1200</v>
      </c>
      <c r="H290" s="238">
        <v>1200</v>
      </c>
      <c r="I290" s="251"/>
      <c r="J290" s="252"/>
      <c r="K290" s="252"/>
      <c r="L290" s="252"/>
      <c r="M290" s="252"/>
      <c r="N290" s="252"/>
      <c r="O290" s="252"/>
      <c r="P290" s="252"/>
      <c r="Q290" s="252"/>
      <c r="R290" s="252"/>
      <c r="S290" s="252"/>
      <c r="T290" s="252"/>
      <c r="U290" s="252"/>
      <c r="V290" s="252"/>
      <c r="W290" s="252"/>
      <c r="X290" s="252"/>
      <c r="Y290" s="256"/>
    </row>
  </sheetData>
  <sheetProtection formatCells="0" formatColumns="0" formatRows="0"/>
  <mergeCells count="110">
    <mergeCell ref="A3:E3"/>
    <mergeCell ref="N4:P4"/>
    <mergeCell ref="Q4:S4"/>
    <mergeCell ref="A11:A12"/>
    <mergeCell ref="A13:A17"/>
    <mergeCell ref="A20:A21"/>
    <mergeCell ref="A22:A26"/>
    <mergeCell ref="A29:A30"/>
    <mergeCell ref="A31:A35"/>
    <mergeCell ref="A39:A43"/>
    <mergeCell ref="A47:A48"/>
    <mergeCell ref="A49:A53"/>
    <mergeCell ref="A58:A62"/>
    <mergeCell ref="A65:A66"/>
    <mergeCell ref="A67:A71"/>
    <mergeCell ref="A75:A79"/>
    <mergeCell ref="A83:A87"/>
    <mergeCell ref="A91:A92"/>
    <mergeCell ref="A93:A97"/>
    <mergeCell ref="A100:A101"/>
    <mergeCell ref="A102:A106"/>
    <mergeCell ref="A109:A110"/>
    <mergeCell ref="A111:A115"/>
    <mergeCell ref="A118:A119"/>
    <mergeCell ref="A120:A124"/>
    <mergeCell ref="A127:A128"/>
    <mergeCell ref="A129:A133"/>
    <mergeCell ref="A138:A142"/>
    <mergeCell ref="A145:A146"/>
    <mergeCell ref="A147:A151"/>
    <mergeCell ref="A154:A155"/>
    <mergeCell ref="A156:A160"/>
    <mergeCell ref="A163:A164"/>
    <mergeCell ref="A165:A169"/>
    <mergeCell ref="A172:A173"/>
    <mergeCell ref="A174:A177"/>
    <mergeCell ref="A181:A185"/>
    <mergeCell ref="A188:A189"/>
    <mergeCell ref="A190:A194"/>
    <mergeCell ref="A197:A198"/>
    <mergeCell ref="A199:A203"/>
    <mergeCell ref="A206:A207"/>
    <mergeCell ref="A208:A212"/>
    <mergeCell ref="A217:A221"/>
    <mergeCell ref="A224:A225"/>
    <mergeCell ref="A226:A230"/>
    <mergeCell ref="A235:A238"/>
    <mergeCell ref="A241:A242"/>
    <mergeCell ref="A243:A247"/>
    <mergeCell ref="A250:A251"/>
    <mergeCell ref="A252:A256"/>
    <mergeCell ref="A259:A260"/>
    <mergeCell ref="A261:A265"/>
    <mergeCell ref="A268:A269"/>
    <mergeCell ref="A270:A274"/>
    <mergeCell ref="A277:A278"/>
    <mergeCell ref="A281:A282"/>
    <mergeCell ref="A285:A286"/>
    <mergeCell ref="B15:B17"/>
    <mergeCell ref="B24:B26"/>
    <mergeCell ref="B33:B35"/>
    <mergeCell ref="B41:B43"/>
    <mergeCell ref="B47:B48"/>
    <mergeCell ref="B51:B53"/>
    <mergeCell ref="B60:B62"/>
    <mergeCell ref="B65:B66"/>
    <mergeCell ref="B69:B71"/>
    <mergeCell ref="B77:B79"/>
    <mergeCell ref="B85:B87"/>
    <mergeCell ref="B91:B92"/>
    <mergeCell ref="B95:B97"/>
    <mergeCell ref="B100:B101"/>
    <mergeCell ref="B104:B106"/>
    <mergeCell ref="B109:B110"/>
    <mergeCell ref="B113:B115"/>
    <mergeCell ref="B118:B119"/>
    <mergeCell ref="B122:B124"/>
    <mergeCell ref="B127:B128"/>
    <mergeCell ref="B131:B133"/>
    <mergeCell ref="B140:B142"/>
    <mergeCell ref="B145:B146"/>
    <mergeCell ref="B149:B151"/>
    <mergeCell ref="B158:B160"/>
    <mergeCell ref="B163:B164"/>
    <mergeCell ref="B167:B169"/>
    <mergeCell ref="B172:B173"/>
    <mergeCell ref="B175:B177"/>
    <mergeCell ref="B183:B185"/>
    <mergeCell ref="B188:B189"/>
    <mergeCell ref="B192:B194"/>
    <mergeCell ref="B197:B198"/>
    <mergeCell ref="B201:B203"/>
    <mergeCell ref="B210:B212"/>
    <mergeCell ref="B219:B221"/>
    <mergeCell ref="B228:B230"/>
    <mergeCell ref="B237:B238"/>
    <mergeCell ref="B245:B247"/>
    <mergeCell ref="B254:B256"/>
    <mergeCell ref="B263:B265"/>
    <mergeCell ref="B272:B274"/>
    <mergeCell ref="B277:B278"/>
    <mergeCell ref="B285:B286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333333333333" right="0.708333333333333" top="0.984027777777778" bottom="0.984027777777778" header="0" footer="0.786805555555556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92"/>
  <sheetViews>
    <sheetView showGridLines="0" showZeros="0" topLeftCell="A64" workbookViewId="0">
      <selection activeCell="J8" sqref="J8"/>
    </sheetView>
  </sheetViews>
  <sheetFormatPr defaultColWidth="7.25" defaultRowHeight="12"/>
  <cols>
    <col min="1" max="3" width="4.125" style="211" customWidth="1"/>
    <col min="4" max="4" width="7.125" style="211" customWidth="1"/>
    <col min="5" max="5" width="27.125" style="211" customWidth="1"/>
    <col min="6" max="6" width="14.125" style="211" customWidth="1"/>
    <col min="7" max="7" width="14.25" style="211" customWidth="1"/>
    <col min="8" max="8" width="14.125" style="211" customWidth="1"/>
    <col min="9" max="15" width="9.5" style="211" customWidth="1"/>
    <col min="16" max="247" width="7.25" style="211" customWidth="1"/>
    <col min="248" max="16384" width="7.25" style="211"/>
  </cols>
  <sheetData>
    <row r="1" ht="25.5" customHeight="1" spans="1:247">
      <c r="A1" s="47"/>
      <c r="B1" s="47"/>
      <c r="C1" s="48"/>
      <c r="D1" s="49"/>
      <c r="E1" s="50"/>
      <c r="F1" s="51"/>
      <c r="G1" s="51"/>
      <c r="H1" s="51"/>
      <c r="I1" s="67"/>
      <c r="J1" s="51"/>
      <c r="K1" s="51"/>
      <c r="L1" s="51"/>
      <c r="M1" s="51"/>
      <c r="N1" s="51"/>
      <c r="O1" s="215" t="s">
        <v>196</v>
      </c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  <c r="DT1" s="216"/>
      <c r="DU1" s="216"/>
      <c r="DV1" s="216"/>
      <c r="DW1" s="216"/>
      <c r="DX1" s="216"/>
      <c r="DY1" s="216"/>
      <c r="DZ1" s="216"/>
      <c r="EA1" s="216"/>
      <c r="EB1" s="216"/>
      <c r="EC1" s="216"/>
      <c r="ED1" s="216"/>
      <c r="EE1" s="216"/>
      <c r="EF1" s="216"/>
      <c r="EG1" s="216"/>
      <c r="EH1" s="216"/>
      <c r="EI1" s="216"/>
      <c r="EJ1" s="216"/>
      <c r="EK1" s="216"/>
      <c r="EL1" s="216"/>
      <c r="EM1" s="216"/>
      <c r="EN1" s="216"/>
      <c r="EO1" s="216"/>
      <c r="EP1" s="216"/>
      <c r="EQ1" s="216"/>
      <c r="ER1" s="216"/>
      <c r="ES1" s="216"/>
      <c r="ET1" s="216"/>
      <c r="EU1" s="216"/>
      <c r="EV1" s="216"/>
      <c r="EW1" s="216"/>
      <c r="EX1" s="216"/>
      <c r="EY1" s="216"/>
      <c r="EZ1" s="216"/>
      <c r="FA1" s="216"/>
      <c r="FB1" s="216"/>
      <c r="FC1" s="216"/>
      <c r="FD1" s="216"/>
      <c r="FE1" s="216"/>
      <c r="FF1" s="216"/>
      <c r="FG1" s="216"/>
      <c r="FH1" s="216"/>
      <c r="FI1" s="216"/>
      <c r="FJ1" s="216"/>
      <c r="FK1" s="216"/>
      <c r="FL1" s="216"/>
      <c r="FM1" s="216"/>
      <c r="FN1" s="216"/>
      <c r="FO1" s="216"/>
      <c r="FP1" s="216"/>
      <c r="FQ1" s="216"/>
      <c r="FR1" s="216"/>
      <c r="FS1" s="216"/>
      <c r="FT1" s="216"/>
      <c r="FU1" s="216"/>
      <c r="FV1" s="216"/>
      <c r="FW1" s="216"/>
      <c r="FX1" s="216"/>
      <c r="FY1" s="216"/>
      <c r="FZ1" s="216"/>
      <c r="GA1" s="216"/>
      <c r="GB1" s="216"/>
      <c r="GC1" s="216"/>
      <c r="GD1" s="216"/>
      <c r="GE1" s="216"/>
      <c r="GF1" s="216"/>
      <c r="GG1" s="216"/>
      <c r="GH1" s="216"/>
      <c r="GI1" s="216"/>
      <c r="GJ1" s="216"/>
      <c r="GK1" s="216"/>
      <c r="GL1" s="216"/>
      <c r="GM1" s="216"/>
      <c r="GN1" s="216"/>
      <c r="GO1" s="216"/>
      <c r="GP1" s="216"/>
      <c r="GQ1" s="216"/>
      <c r="GR1" s="216"/>
      <c r="GS1" s="216"/>
      <c r="GT1" s="216"/>
      <c r="GU1" s="216"/>
      <c r="GV1" s="216"/>
      <c r="GW1" s="216"/>
      <c r="GX1" s="216"/>
      <c r="GY1" s="216"/>
      <c r="GZ1" s="216"/>
      <c r="HA1" s="216"/>
      <c r="HB1" s="216"/>
      <c r="HC1" s="216"/>
      <c r="HD1" s="216"/>
      <c r="HE1" s="216"/>
      <c r="HF1" s="216"/>
      <c r="HG1" s="216"/>
      <c r="HH1" s="216"/>
      <c r="HI1" s="216"/>
      <c r="HJ1" s="216"/>
      <c r="HK1" s="216"/>
      <c r="HL1" s="216"/>
      <c r="HM1" s="216"/>
      <c r="HN1" s="216"/>
      <c r="HO1" s="216"/>
      <c r="HP1" s="216"/>
      <c r="HQ1" s="216"/>
      <c r="HR1" s="216"/>
      <c r="HS1" s="216"/>
      <c r="HT1" s="216"/>
      <c r="HU1" s="216"/>
      <c r="HV1" s="216"/>
      <c r="HW1" s="216"/>
      <c r="HX1" s="216"/>
      <c r="HY1" s="216"/>
      <c r="HZ1" s="216"/>
      <c r="IA1" s="216"/>
      <c r="IB1" s="216"/>
      <c r="IC1" s="216"/>
      <c r="ID1" s="216"/>
      <c r="IE1" s="216"/>
      <c r="IF1" s="216"/>
      <c r="IG1" s="216"/>
      <c r="IH1" s="216"/>
      <c r="II1" s="216"/>
      <c r="IJ1" s="216"/>
      <c r="IK1" s="216"/>
      <c r="IL1" s="216"/>
      <c r="IM1" s="216"/>
    </row>
    <row r="2" ht="21.75" customHeight="1" spans="1:247">
      <c r="A2" s="212" t="s">
        <v>197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  <c r="DL2" s="216"/>
      <c r="DM2" s="216"/>
      <c r="DN2" s="216"/>
      <c r="DO2" s="216"/>
      <c r="DP2" s="216"/>
      <c r="DQ2" s="216"/>
      <c r="DR2" s="216"/>
      <c r="DS2" s="216"/>
      <c r="DT2" s="216"/>
      <c r="DU2" s="216"/>
      <c r="DV2" s="216"/>
      <c r="DW2" s="216"/>
      <c r="DX2" s="216"/>
      <c r="DY2" s="216"/>
      <c r="DZ2" s="216"/>
      <c r="EA2" s="216"/>
      <c r="EB2" s="216"/>
      <c r="EC2" s="216"/>
      <c r="ED2" s="216"/>
      <c r="EE2" s="216"/>
      <c r="EF2" s="216"/>
      <c r="EG2" s="216"/>
      <c r="EH2" s="216"/>
      <c r="EI2" s="216"/>
      <c r="EJ2" s="216"/>
      <c r="EK2" s="216"/>
      <c r="EL2" s="216"/>
      <c r="EM2" s="216"/>
      <c r="EN2" s="216"/>
      <c r="EO2" s="216"/>
      <c r="EP2" s="216"/>
      <c r="EQ2" s="216"/>
      <c r="ER2" s="216"/>
      <c r="ES2" s="216"/>
      <c r="ET2" s="216"/>
      <c r="EU2" s="216"/>
      <c r="EV2" s="216"/>
      <c r="EW2" s="216"/>
      <c r="EX2" s="216"/>
      <c r="EY2" s="216"/>
      <c r="EZ2" s="216"/>
      <c r="FA2" s="216"/>
      <c r="FB2" s="216"/>
      <c r="FC2" s="216"/>
      <c r="FD2" s="216"/>
      <c r="FE2" s="216"/>
      <c r="FF2" s="216"/>
      <c r="FG2" s="216"/>
      <c r="FH2" s="216"/>
      <c r="FI2" s="216"/>
      <c r="FJ2" s="216"/>
      <c r="FK2" s="216"/>
      <c r="FL2" s="216"/>
      <c r="FM2" s="216"/>
      <c r="FN2" s="216"/>
      <c r="FO2" s="216"/>
      <c r="FP2" s="216"/>
      <c r="FQ2" s="216"/>
      <c r="FR2" s="216"/>
      <c r="FS2" s="216"/>
      <c r="FT2" s="216"/>
      <c r="FU2" s="216"/>
      <c r="FV2" s="216"/>
      <c r="FW2" s="216"/>
      <c r="FX2" s="216"/>
      <c r="FY2" s="216"/>
      <c r="FZ2" s="216"/>
      <c r="GA2" s="216"/>
      <c r="GB2" s="216"/>
      <c r="GC2" s="216"/>
      <c r="GD2" s="216"/>
      <c r="GE2" s="216"/>
      <c r="GF2" s="216"/>
      <c r="GG2" s="216"/>
      <c r="GH2" s="216"/>
      <c r="GI2" s="216"/>
      <c r="GJ2" s="216"/>
      <c r="GK2" s="216"/>
      <c r="GL2" s="216"/>
      <c r="GM2" s="216"/>
      <c r="GN2" s="216"/>
      <c r="GO2" s="216"/>
      <c r="GP2" s="216"/>
      <c r="GQ2" s="216"/>
      <c r="GR2" s="216"/>
      <c r="GS2" s="216"/>
      <c r="GT2" s="216"/>
      <c r="GU2" s="216"/>
      <c r="GV2" s="216"/>
      <c r="GW2" s="216"/>
      <c r="GX2" s="216"/>
      <c r="GY2" s="216"/>
      <c r="GZ2" s="216"/>
      <c r="HA2" s="216"/>
      <c r="HB2" s="216"/>
      <c r="HC2" s="216"/>
      <c r="HD2" s="216"/>
      <c r="HE2" s="216"/>
      <c r="HF2" s="216"/>
      <c r="HG2" s="216"/>
      <c r="HH2" s="216"/>
      <c r="HI2" s="216"/>
      <c r="HJ2" s="216"/>
      <c r="HK2" s="216"/>
      <c r="HL2" s="216"/>
      <c r="HM2" s="216"/>
      <c r="HN2" s="216"/>
      <c r="HO2" s="216"/>
      <c r="HP2" s="216"/>
      <c r="HQ2" s="216"/>
      <c r="HR2" s="216"/>
      <c r="HS2" s="216"/>
      <c r="HT2" s="216"/>
      <c r="HU2" s="216"/>
      <c r="HV2" s="216"/>
      <c r="HW2" s="216"/>
      <c r="HX2" s="216"/>
      <c r="HY2" s="216"/>
      <c r="HZ2" s="216"/>
      <c r="IA2" s="216"/>
      <c r="IB2" s="216"/>
      <c r="IC2" s="216"/>
      <c r="ID2" s="216"/>
      <c r="IE2" s="216"/>
      <c r="IF2" s="216"/>
      <c r="IG2" s="216"/>
      <c r="IH2" s="216"/>
      <c r="II2" s="216"/>
      <c r="IJ2" s="216"/>
      <c r="IK2" s="216"/>
      <c r="IL2" s="216"/>
      <c r="IM2" s="216"/>
    </row>
    <row r="3" ht="25.5" customHeight="1" spans="1:247">
      <c r="A3" s="53" t="s">
        <v>2</v>
      </c>
      <c r="B3" s="53"/>
      <c r="C3" s="53"/>
      <c r="D3" s="53"/>
      <c r="E3" s="53"/>
      <c r="F3" s="51"/>
      <c r="G3" s="54"/>
      <c r="H3" s="54"/>
      <c r="I3" s="54"/>
      <c r="J3" s="54"/>
      <c r="K3" s="54"/>
      <c r="L3" s="54"/>
      <c r="M3" s="54"/>
      <c r="N3" s="54"/>
      <c r="O3" s="215" t="s">
        <v>3</v>
      </c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  <c r="DP3" s="216"/>
      <c r="DQ3" s="216"/>
      <c r="DR3" s="216"/>
      <c r="DS3" s="216"/>
      <c r="DT3" s="216"/>
      <c r="DU3" s="216"/>
      <c r="DV3" s="216"/>
      <c r="DW3" s="216"/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  <c r="FP3" s="216"/>
      <c r="FQ3" s="216"/>
      <c r="FR3" s="216"/>
      <c r="FS3" s="216"/>
      <c r="FT3" s="216"/>
      <c r="FU3" s="216"/>
      <c r="FV3" s="216"/>
      <c r="FW3" s="216"/>
      <c r="FX3" s="216"/>
      <c r="FY3" s="216"/>
      <c r="FZ3" s="216"/>
      <c r="GA3" s="216"/>
      <c r="GB3" s="216"/>
      <c r="GC3" s="216"/>
      <c r="GD3" s="216"/>
      <c r="GE3" s="216"/>
      <c r="GF3" s="216"/>
      <c r="GG3" s="216"/>
      <c r="GH3" s="216"/>
      <c r="GI3" s="216"/>
      <c r="GJ3" s="216"/>
      <c r="GK3" s="216"/>
      <c r="GL3" s="216"/>
      <c r="GM3" s="216"/>
      <c r="GN3" s="216"/>
      <c r="GO3" s="216"/>
      <c r="GP3" s="216"/>
      <c r="GQ3" s="216"/>
      <c r="GR3" s="216"/>
      <c r="GS3" s="216"/>
      <c r="GT3" s="216"/>
      <c r="GU3" s="216"/>
      <c r="GV3" s="216"/>
      <c r="GW3" s="216"/>
      <c r="GX3" s="216"/>
      <c r="GY3" s="216"/>
      <c r="GZ3" s="216"/>
      <c r="HA3" s="216"/>
      <c r="HB3" s="216"/>
      <c r="HC3" s="216"/>
      <c r="HD3" s="216"/>
      <c r="HE3" s="216"/>
      <c r="HF3" s="216"/>
      <c r="HG3" s="216"/>
      <c r="HH3" s="216"/>
      <c r="HI3" s="216"/>
      <c r="HJ3" s="216"/>
      <c r="HK3" s="216"/>
      <c r="HL3" s="216"/>
      <c r="HM3" s="216"/>
      <c r="HN3" s="216"/>
      <c r="HO3" s="216"/>
      <c r="HP3" s="216"/>
      <c r="HQ3" s="216"/>
      <c r="HR3" s="216"/>
      <c r="HS3" s="216"/>
      <c r="HT3" s="216"/>
      <c r="HU3" s="216"/>
      <c r="HV3" s="216"/>
      <c r="HW3" s="216"/>
      <c r="HX3" s="216"/>
      <c r="HY3" s="216"/>
      <c r="HZ3" s="216"/>
      <c r="IA3" s="216"/>
      <c r="IB3" s="216"/>
      <c r="IC3" s="216"/>
      <c r="ID3" s="216"/>
      <c r="IE3" s="216"/>
      <c r="IF3" s="216"/>
      <c r="IG3" s="216"/>
      <c r="IH3" s="216"/>
      <c r="II3" s="216"/>
      <c r="IJ3" s="216"/>
      <c r="IK3" s="216"/>
      <c r="IL3" s="216"/>
      <c r="IM3" s="216"/>
    </row>
    <row r="4" ht="25.5" customHeight="1" spans="1:247">
      <c r="A4" s="55" t="s">
        <v>63</v>
      </c>
      <c r="B4" s="55"/>
      <c r="C4" s="55"/>
      <c r="D4" s="56" t="s">
        <v>64</v>
      </c>
      <c r="E4" s="56" t="s">
        <v>65</v>
      </c>
      <c r="F4" s="56" t="s">
        <v>58</v>
      </c>
      <c r="G4" s="57" t="s">
        <v>198</v>
      </c>
      <c r="H4" s="57"/>
      <c r="I4" s="57"/>
      <c r="J4" s="69"/>
      <c r="K4" s="70" t="s">
        <v>199</v>
      </c>
      <c r="L4" s="57"/>
      <c r="M4" s="57"/>
      <c r="N4" s="57"/>
      <c r="O4" s="69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  <c r="ER4" s="216"/>
      <c r="ES4" s="216"/>
      <c r="ET4" s="216"/>
      <c r="EU4" s="216"/>
      <c r="EV4" s="216"/>
      <c r="EW4" s="216"/>
      <c r="EX4" s="216"/>
      <c r="EY4" s="216"/>
      <c r="EZ4" s="216"/>
      <c r="FA4" s="216"/>
      <c r="FB4" s="216"/>
      <c r="FC4" s="216"/>
      <c r="FD4" s="216"/>
      <c r="FE4" s="216"/>
      <c r="FF4" s="216"/>
      <c r="FG4" s="216"/>
      <c r="FH4" s="216"/>
      <c r="FI4" s="216"/>
      <c r="FJ4" s="216"/>
      <c r="FK4" s="216"/>
      <c r="FL4" s="216"/>
      <c r="FM4" s="216"/>
      <c r="FN4" s="216"/>
      <c r="FO4" s="216"/>
      <c r="FP4" s="216"/>
      <c r="FQ4" s="216"/>
      <c r="FR4" s="216"/>
      <c r="FS4" s="216"/>
      <c r="FT4" s="216"/>
      <c r="FU4" s="216"/>
      <c r="FV4" s="216"/>
      <c r="FW4" s="216"/>
      <c r="FX4" s="216"/>
      <c r="FY4" s="216"/>
      <c r="FZ4" s="216"/>
      <c r="GA4" s="216"/>
      <c r="GB4" s="216"/>
      <c r="GC4" s="216"/>
      <c r="GD4" s="216"/>
      <c r="GE4" s="216"/>
      <c r="GF4" s="216"/>
      <c r="GG4" s="216"/>
      <c r="GH4" s="216"/>
      <c r="GI4" s="216"/>
      <c r="GJ4" s="216"/>
      <c r="GK4" s="216"/>
      <c r="GL4" s="216"/>
      <c r="GM4" s="216"/>
      <c r="GN4" s="216"/>
      <c r="GO4" s="216"/>
      <c r="GP4" s="216"/>
      <c r="GQ4" s="216"/>
      <c r="GR4" s="216"/>
      <c r="GS4" s="216"/>
      <c r="GT4" s="216"/>
      <c r="GU4" s="216"/>
      <c r="GV4" s="216"/>
      <c r="GW4" s="216"/>
      <c r="GX4" s="216"/>
      <c r="GY4" s="216"/>
      <c r="GZ4" s="216"/>
      <c r="HA4" s="216"/>
      <c r="HB4" s="216"/>
      <c r="HC4" s="216"/>
      <c r="HD4" s="216"/>
      <c r="HE4" s="216"/>
      <c r="HF4" s="216"/>
      <c r="HG4" s="216"/>
      <c r="HH4" s="216"/>
      <c r="HI4" s="216"/>
      <c r="HJ4" s="216"/>
      <c r="HK4" s="216"/>
      <c r="HL4" s="216"/>
      <c r="HM4" s="216"/>
      <c r="HN4" s="216"/>
      <c r="HO4" s="216"/>
      <c r="HP4" s="216"/>
      <c r="HQ4" s="216"/>
      <c r="HR4" s="216"/>
      <c r="HS4" s="216"/>
      <c r="HT4" s="216"/>
      <c r="HU4" s="216"/>
      <c r="HV4" s="216"/>
      <c r="HW4" s="216"/>
      <c r="HX4" s="216"/>
      <c r="HY4" s="216"/>
      <c r="HZ4" s="216"/>
      <c r="IA4" s="216"/>
      <c r="IB4" s="216"/>
      <c r="IC4" s="216"/>
      <c r="ID4" s="216"/>
      <c r="IE4" s="216"/>
      <c r="IF4" s="216"/>
      <c r="IG4" s="216"/>
      <c r="IH4" s="216"/>
      <c r="II4" s="216"/>
      <c r="IJ4" s="216"/>
      <c r="IK4" s="216"/>
      <c r="IL4" s="216"/>
      <c r="IM4" s="216"/>
    </row>
    <row r="5" ht="25.5" customHeight="1" spans="1:247">
      <c r="A5" s="55"/>
      <c r="B5" s="55"/>
      <c r="C5" s="55"/>
      <c r="D5" s="56"/>
      <c r="E5" s="56"/>
      <c r="F5" s="56"/>
      <c r="G5" s="56" t="s">
        <v>21</v>
      </c>
      <c r="H5" s="56" t="s">
        <v>200</v>
      </c>
      <c r="I5" s="56" t="s">
        <v>201</v>
      </c>
      <c r="J5" s="56" t="s">
        <v>202</v>
      </c>
      <c r="K5" s="71" t="s">
        <v>21</v>
      </c>
      <c r="L5" s="72" t="s">
        <v>203</v>
      </c>
      <c r="M5" s="72"/>
      <c r="N5" s="72"/>
      <c r="O5" s="73" t="s">
        <v>204</v>
      </c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  <c r="DP5" s="216"/>
      <c r="DQ5" s="216"/>
      <c r="DR5" s="216"/>
      <c r="DS5" s="216"/>
      <c r="DT5" s="216"/>
      <c r="DU5" s="216"/>
      <c r="DV5" s="216"/>
      <c r="DW5" s="216"/>
      <c r="DX5" s="216"/>
      <c r="DY5" s="216"/>
      <c r="DZ5" s="216"/>
      <c r="EA5" s="216"/>
      <c r="EB5" s="216"/>
      <c r="EC5" s="216"/>
      <c r="ED5" s="216"/>
      <c r="EE5" s="216"/>
      <c r="EF5" s="216"/>
      <c r="EG5" s="216"/>
      <c r="EH5" s="216"/>
      <c r="EI5" s="216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  <c r="FR5" s="216"/>
      <c r="FS5" s="216"/>
      <c r="FT5" s="216"/>
      <c r="FU5" s="216"/>
      <c r="FV5" s="216"/>
      <c r="FW5" s="216"/>
      <c r="FX5" s="216"/>
      <c r="FY5" s="216"/>
      <c r="FZ5" s="216"/>
      <c r="GA5" s="216"/>
      <c r="GB5" s="216"/>
      <c r="GC5" s="216"/>
      <c r="GD5" s="216"/>
      <c r="GE5" s="216"/>
      <c r="GF5" s="216"/>
      <c r="GG5" s="216"/>
      <c r="GH5" s="216"/>
      <c r="GI5" s="216"/>
      <c r="GJ5" s="216"/>
      <c r="GK5" s="216"/>
      <c r="GL5" s="216"/>
      <c r="GM5" s="216"/>
      <c r="GN5" s="216"/>
      <c r="GO5" s="216"/>
      <c r="GP5" s="216"/>
      <c r="GQ5" s="216"/>
      <c r="GR5" s="216"/>
      <c r="GS5" s="216"/>
      <c r="GT5" s="216"/>
      <c r="GU5" s="216"/>
      <c r="GV5" s="216"/>
      <c r="GW5" s="216"/>
      <c r="GX5" s="216"/>
      <c r="GY5" s="216"/>
      <c r="GZ5" s="216"/>
      <c r="HA5" s="216"/>
      <c r="HB5" s="216"/>
      <c r="HC5" s="216"/>
      <c r="HD5" s="216"/>
      <c r="HE5" s="216"/>
      <c r="HF5" s="216"/>
      <c r="HG5" s="216"/>
      <c r="HH5" s="216"/>
      <c r="HI5" s="216"/>
      <c r="HJ5" s="216"/>
      <c r="HK5" s="216"/>
      <c r="HL5" s="216"/>
      <c r="HM5" s="216"/>
      <c r="HN5" s="216"/>
      <c r="HO5" s="216"/>
      <c r="HP5" s="216"/>
      <c r="HQ5" s="216"/>
      <c r="HR5" s="216"/>
      <c r="HS5" s="216"/>
      <c r="HT5" s="216"/>
      <c r="HU5" s="216"/>
      <c r="HV5" s="216"/>
      <c r="HW5" s="216"/>
      <c r="HX5" s="216"/>
      <c r="HY5" s="216"/>
      <c r="HZ5" s="216"/>
      <c r="IA5" s="216"/>
      <c r="IB5" s="216"/>
      <c r="IC5" s="216"/>
      <c r="ID5" s="216"/>
      <c r="IE5" s="216"/>
      <c r="IF5" s="216"/>
      <c r="IG5" s="216"/>
      <c r="IH5" s="216"/>
      <c r="II5" s="216"/>
      <c r="IJ5" s="216"/>
      <c r="IK5" s="216"/>
      <c r="IL5" s="216"/>
      <c r="IM5" s="216"/>
    </row>
    <row r="6" ht="25.5" customHeight="1" spans="1:247">
      <c r="A6" s="58" t="s">
        <v>69</v>
      </c>
      <c r="B6" s="59" t="s">
        <v>70</v>
      </c>
      <c r="C6" s="59" t="s">
        <v>71</v>
      </c>
      <c r="D6" s="56"/>
      <c r="E6" s="56"/>
      <c r="F6" s="56"/>
      <c r="G6" s="56"/>
      <c r="H6" s="56"/>
      <c r="I6" s="56"/>
      <c r="J6" s="56"/>
      <c r="K6" s="74"/>
      <c r="L6" s="56" t="s">
        <v>205</v>
      </c>
      <c r="M6" s="56" t="s">
        <v>206</v>
      </c>
      <c r="N6" s="56" t="s">
        <v>207</v>
      </c>
      <c r="O6" s="75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/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/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  <c r="ER6" s="216"/>
      <c r="ES6" s="216"/>
      <c r="ET6" s="216"/>
      <c r="EU6" s="216"/>
      <c r="EV6" s="216"/>
      <c r="EW6" s="216"/>
      <c r="EX6" s="216"/>
      <c r="EY6" s="216"/>
      <c r="EZ6" s="216"/>
      <c r="FA6" s="216"/>
      <c r="FB6" s="216"/>
      <c r="FC6" s="216"/>
      <c r="FD6" s="216"/>
      <c r="FE6" s="216"/>
      <c r="FF6" s="216"/>
      <c r="FG6" s="216"/>
      <c r="FH6" s="216"/>
      <c r="FI6" s="216"/>
      <c r="FJ6" s="216"/>
      <c r="FK6" s="216"/>
      <c r="FL6" s="216"/>
      <c r="FM6" s="216"/>
      <c r="FN6" s="216"/>
      <c r="FO6" s="216"/>
      <c r="FP6" s="216"/>
      <c r="FQ6" s="216"/>
      <c r="FR6" s="216"/>
      <c r="FS6" s="216"/>
      <c r="FT6" s="216"/>
      <c r="FU6" s="216"/>
      <c r="FV6" s="216"/>
      <c r="FW6" s="216"/>
      <c r="FX6" s="216"/>
      <c r="FY6" s="216"/>
      <c r="FZ6" s="216"/>
      <c r="GA6" s="216"/>
      <c r="GB6" s="216"/>
      <c r="GC6" s="216"/>
      <c r="GD6" s="216"/>
      <c r="GE6" s="216"/>
      <c r="GF6" s="216"/>
      <c r="GG6" s="216"/>
      <c r="GH6" s="216"/>
      <c r="GI6" s="216"/>
      <c r="GJ6" s="216"/>
      <c r="GK6" s="216"/>
      <c r="GL6" s="216"/>
      <c r="GM6" s="216"/>
      <c r="GN6" s="216"/>
      <c r="GO6" s="216"/>
      <c r="GP6" s="216"/>
      <c r="GQ6" s="216"/>
      <c r="GR6" s="216"/>
      <c r="GS6" s="216"/>
      <c r="GT6" s="216"/>
      <c r="GU6" s="216"/>
      <c r="GV6" s="216"/>
      <c r="GW6" s="216"/>
      <c r="GX6" s="216"/>
      <c r="GY6" s="216"/>
      <c r="GZ6" s="216"/>
      <c r="HA6" s="216"/>
      <c r="HB6" s="216"/>
      <c r="HC6" s="216"/>
      <c r="HD6" s="216"/>
      <c r="HE6" s="216"/>
      <c r="HF6" s="216"/>
      <c r="HG6" s="216"/>
      <c r="HH6" s="216"/>
      <c r="HI6" s="216"/>
      <c r="HJ6" s="216"/>
      <c r="HK6" s="216"/>
      <c r="HL6" s="216"/>
      <c r="HM6" s="216"/>
      <c r="HN6" s="216"/>
      <c r="HO6" s="216"/>
      <c r="HP6" s="216"/>
      <c r="HQ6" s="216"/>
      <c r="HR6" s="216"/>
      <c r="HS6" s="216"/>
      <c r="HT6" s="216"/>
      <c r="HU6" s="216"/>
      <c r="HV6" s="216"/>
      <c r="HW6" s="216"/>
      <c r="HX6" s="216"/>
      <c r="HY6" s="216"/>
      <c r="HZ6" s="216"/>
      <c r="IA6" s="216"/>
      <c r="IB6" s="216"/>
      <c r="IC6" s="216"/>
      <c r="ID6" s="216"/>
      <c r="IE6" s="216"/>
      <c r="IF6" s="216"/>
      <c r="IG6" s="216"/>
      <c r="IH6" s="216"/>
      <c r="II6" s="216"/>
      <c r="IJ6" s="216"/>
      <c r="IK6" s="216"/>
      <c r="IL6" s="216"/>
      <c r="IM6" s="216"/>
    </row>
    <row r="7" ht="18" customHeight="1" spans="1:247">
      <c r="A7" s="58" t="s">
        <v>81</v>
      </c>
      <c r="B7" s="59" t="s">
        <v>81</v>
      </c>
      <c r="C7" s="59" t="s">
        <v>81</v>
      </c>
      <c r="D7" s="72" t="s">
        <v>81</v>
      </c>
      <c r="E7" s="56" t="s">
        <v>81</v>
      </c>
      <c r="F7" s="72">
        <v>1</v>
      </c>
      <c r="G7" s="72">
        <v>2</v>
      </c>
      <c r="H7" s="72">
        <v>3</v>
      </c>
      <c r="I7" s="72">
        <v>4</v>
      </c>
      <c r="J7" s="72">
        <v>5</v>
      </c>
      <c r="K7" s="72">
        <v>6</v>
      </c>
      <c r="L7" s="72">
        <v>7</v>
      </c>
      <c r="M7" s="72">
        <v>8</v>
      </c>
      <c r="N7" s="72">
        <v>9</v>
      </c>
      <c r="O7" s="72">
        <v>10</v>
      </c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16"/>
      <c r="DY7" s="216"/>
      <c r="DZ7" s="216"/>
      <c r="EA7" s="216"/>
      <c r="EB7" s="216"/>
      <c r="EC7" s="216"/>
      <c r="ED7" s="216"/>
      <c r="EE7" s="216"/>
      <c r="EF7" s="216"/>
      <c r="EG7" s="216"/>
      <c r="EH7" s="216"/>
      <c r="EI7" s="216"/>
      <c r="EJ7" s="216"/>
      <c r="EK7" s="216"/>
      <c r="EL7" s="216"/>
      <c r="EM7" s="216"/>
      <c r="EN7" s="216"/>
      <c r="EO7" s="216"/>
      <c r="EP7" s="216"/>
      <c r="EQ7" s="216"/>
      <c r="ER7" s="216"/>
      <c r="ES7" s="216"/>
      <c r="ET7" s="216"/>
      <c r="EU7" s="216"/>
      <c r="EV7" s="216"/>
      <c r="EW7" s="216"/>
      <c r="EX7" s="216"/>
      <c r="EY7" s="216"/>
      <c r="EZ7" s="216"/>
      <c r="FA7" s="216"/>
      <c r="FB7" s="216"/>
      <c r="FC7" s="216"/>
      <c r="FD7" s="216"/>
      <c r="FE7" s="216"/>
      <c r="FF7" s="216"/>
      <c r="FG7" s="216"/>
      <c r="FH7" s="216"/>
      <c r="FI7" s="216"/>
      <c r="FJ7" s="216"/>
      <c r="FK7" s="216"/>
      <c r="FL7" s="216"/>
      <c r="FM7" s="216"/>
      <c r="FN7" s="216"/>
      <c r="FO7" s="216"/>
      <c r="FP7" s="216"/>
      <c r="FQ7" s="216"/>
      <c r="FR7" s="216"/>
      <c r="FS7" s="216"/>
      <c r="FT7" s="216"/>
      <c r="FU7" s="216"/>
      <c r="FV7" s="216"/>
      <c r="FW7" s="216"/>
      <c r="FX7" s="216"/>
      <c r="FY7" s="216"/>
      <c r="FZ7" s="216"/>
      <c r="GA7" s="216"/>
      <c r="GB7" s="216"/>
      <c r="GC7" s="216"/>
      <c r="GD7" s="216"/>
      <c r="GE7" s="216"/>
      <c r="GF7" s="216"/>
      <c r="GG7" s="216"/>
      <c r="GH7" s="216"/>
      <c r="GI7" s="216"/>
      <c r="GJ7" s="216"/>
      <c r="GK7" s="216"/>
      <c r="GL7" s="216"/>
      <c r="GM7" s="216"/>
      <c r="GN7" s="216"/>
      <c r="GO7" s="216"/>
      <c r="GP7" s="216"/>
      <c r="GQ7" s="216"/>
      <c r="GR7" s="216"/>
      <c r="GS7" s="216"/>
      <c r="GT7" s="216"/>
      <c r="GU7" s="216"/>
      <c r="GV7" s="216"/>
      <c r="GW7" s="216"/>
      <c r="GX7" s="216"/>
      <c r="GY7" s="216"/>
      <c r="GZ7" s="216"/>
      <c r="HA7" s="216"/>
      <c r="HB7" s="216"/>
      <c r="HC7" s="216"/>
      <c r="HD7" s="216"/>
      <c r="HE7" s="216"/>
      <c r="HF7" s="216"/>
      <c r="HG7" s="216"/>
      <c r="HH7" s="216"/>
      <c r="HI7" s="216"/>
      <c r="HJ7" s="216"/>
      <c r="HK7" s="216"/>
      <c r="HL7" s="216"/>
      <c r="HM7" s="216"/>
      <c r="HN7" s="216"/>
      <c r="HO7" s="216"/>
      <c r="HP7" s="216"/>
      <c r="HQ7" s="216"/>
      <c r="HR7" s="216"/>
      <c r="HS7" s="216"/>
      <c r="HT7" s="216"/>
      <c r="HU7" s="216"/>
      <c r="HV7" s="216"/>
      <c r="HW7" s="216"/>
      <c r="HX7" s="216"/>
      <c r="HY7" s="216"/>
      <c r="HZ7" s="216"/>
      <c r="IA7" s="216"/>
      <c r="IB7" s="216"/>
      <c r="IC7" s="216"/>
      <c r="ID7" s="216"/>
      <c r="IE7" s="216"/>
      <c r="IF7" s="216"/>
      <c r="IG7" s="216"/>
      <c r="IH7" s="216"/>
      <c r="II7" s="216"/>
      <c r="IJ7" s="216"/>
      <c r="IK7" s="216"/>
      <c r="IL7" s="216"/>
      <c r="IM7" s="216"/>
    </row>
    <row r="8" ht="18" customHeight="1" spans="1:247">
      <c r="A8" s="213"/>
      <c r="B8" s="213"/>
      <c r="C8" s="213"/>
      <c r="D8" s="213"/>
      <c r="E8" s="213"/>
      <c r="F8" s="143">
        <v>456576822</v>
      </c>
      <c r="G8" s="143">
        <f>H8+I8+J8</f>
        <v>455946822</v>
      </c>
      <c r="H8" s="143">
        <v>445232107</v>
      </c>
      <c r="I8" s="125">
        <v>2821300</v>
      </c>
      <c r="J8" s="125">
        <v>7893415</v>
      </c>
      <c r="K8" s="143">
        <v>630000</v>
      </c>
      <c r="L8" s="125"/>
      <c r="M8" s="125"/>
      <c r="N8" s="125"/>
      <c r="O8" s="143">
        <v>630000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  <c r="FE8" s="216"/>
      <c r="FF8" s="216"/>
      <c r="FG8" s="216"/>
      <c r="FH8" s="216"/>
      <c r="FI8" s="216"/>
      <c r="FJ8" s="216"/>
      <c r="FK8" s="216"/>
      <c r="FL8" s="216"/>
      <c r="FM8" s="216"/>
      <c r="FN8" s="216"/>
      <c r="FO8" s="216"/>
      <c r="FP8" s="216"/>
      <c r="FQ8" s="216"/>
      <c r="FR8" s="216"/>
      <c r="FS8" s="216"/>
      <c r="FT8" s="216"/>
      <c r="FU8" s="216"/>
      <c r="FV8" s="216"/>
      <c r="FW8" s="216"/>
      <c r="FX8" s="216"/>
      <c r="FY8" s="216"/>
      <c r="FZ8" s="216"/>
      <c r="GA8" s="216"/>
      <c r="GB8" s="216"/>
      <c r="GC8" s="216"/>
      <c r="GD8" s="216"/>
      <c r="GE8" s="216"/>
      <c r="GF8" s="216"/>
      <c r="GG8" s="216"/>
      <c r="GH8" s="216"/>
      <c r="GI8" s="216"/>
      <c r="GJ8" s="216"/>
      <c r="GK8" s="216"/>
      <c r="GL8" s="216"/>
      <c r="GM8" s="216"/>
      <c r="GN8" s="216"/>
      <c r="GO8" s="216"/>
      <c r="GP8" s="216"/>
      <c r="GQ8" s="216"/>
      <c r="GR8" s="216"/>
      <c r="GS8" s="216"/>
      <c r="GT8" s="216"/>
      <c r="GU8" s="216"/>
      <c r="GV8" s="216"/>
      <c r="GW8" s="216"/>
      <c r="GX8" s="216"/>
      <c r="GY8" s="216"/>
      <c r="GZ8" s="216"/>
      <c r="HA8" s="216"/>
      <c r="HB8" s="216"/>
      <c r="HC8" s="216"/>
      <c r="HD8" s="216"/>
      <c r="HE8" s="216"/>
      <c r="HF8" s="216"/>
      <c r="HG8" s="216"/>
      <c r="HH8" s="216"/>
      <c r="HI8" s="216"/>
      <c r="HJ8" s="216"/>
      <c r="HK8" s="216"/>
      <c r="HL8" s="216"/>
      <c r="HM8" s="216"/>
      <c r="HN8" s="216"/>
      <c r="HO8" s="216"/>
      <c r="HP8" s="216"/>
      <c r="HQ8" s="216"/>
      <c r="HR8" s="216"/>
      <c r="HS8" s="216"/>
      <c r="HT8" s="216"/>
      <c r="HU8" s="216"/>
      <c r="HV8" s="216"/>
      <c r="HW8" s="216"/>
      <c r="HX8" s="216"/>
      <c r="HY8" s="216"/>
      <c r="HZ8" s="216"/>
      <c r="IA8" s="216"/>
      <c r="IB8" s="216"/>
      <c r="IC8" s="216"/>
      <c r="ID8" s="216"/>
      <c r="IE8" s="216"/>
      <c r="IF8" s="216"/>
      <c r="IG8" s="216"/>
      <c r="IH8" s="216"/>
      <c r="II8" s="216"/>
      <c r="IJ8" s="216"/>
      <c r="IK8" s="216"/>
      <c r="IL8" s="216"/>
      <c r="IM8" s="216"/>
    </row>
    <row r="9" ht="18" customHeight="1" spans="1:247">
      <c r="A9" s="213"/>
      <c r="B9" s="213"/>
      <c r="C9" s="213"/>
      <c r="D9" s="214" t="s">
        <v>82</v>
      </c>
      <c r="E9" s="214" t="s">
        <v>83</v>
      </c>
      <c r="F9" s="143">
        <v>456576822</v>
      </c>
      <c r="G9" s="143">
        <f t="shared" ref="G9:G72" si="0">H9+I9+J9</f>
        <v>455946822</v>
      </c>
      <c r="H9" s="143">
        <v>445232107</v>
      </c>
      <c r="I9" s="125">
        <v>2821300</v>
      </c>
      <c r="J9" s="125">
        <v>7893415</v>
      </c>
      <c r="K9" s="143">
        <v>630000</v>
      </c>
      <c r="L9" s="125"/>
      <c r="M9" s="125"/>
      <c r="N9" s="125"/>
      <c r="O9" s="143">
        <v>630000</v>
      </c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  <c r="DG9" s="216"/>
      <c r="DH9" s="216"/>
      <c r="DI9" s="216"/>
      <c r="DJ9" s="216"/>
      <c r="DK9" s="216"/>
      <c r="DL9" s="216"/>
      <c r="DM9" s="216"/>
      <c r="DN9" s="216"/>
      <c r="DO9" s="216"/>
      <c r="DP9" s="216"/>
      <c r="DQ9" s="216"/>
      <c r="DR9" s="216"/>
      <c r="DS9" s="216"/>
      <c r="DT9" s="216"/>
      <c r="DU9" s="216"/>
      <c r="DV9" s="216"/>
      <c r="DW9" s="216"/>
      <c r="DX9" s="216"/>
      <c r="DY9" s="216"/>
      <c r="DZ9" s="216"/>
      <c r="EA9" s="216"/>
      <c r="EB9" s="216"/>
      <c r="EC9" s="216"/>
      <c r="ED9" s="216"/>
      <c r="EE9" s="216"/>
      <c r="EF9" s="216"/>
      <c r="EG9" s="216"/>
      <c r="EH9" s="216"/>
      <c r="EI9" s="216"/>
      <c r="EJ9" s="216"/>
      <c r="EK9" s="216"/>
      <c r="EL9" s="216"/>
      <c r="EM9" s="216"/>
      <c r="EN9" s="216"/>
      <c r="EO9" s="216"/>
      <c r="EP9" s="216"/>
      <c r="EQ9" s="216"/>
      <c r="ER9" s="216"/>
      <c r="ES9" s="216"/>
      <c r="ET9" s="216"/>
      <c r="EU9" s="216"/>
      <c r="EV9" s="216"/>
      <c r="EW9" s="216"/>
      <c r="EX9" s="216"/>
      <c r="EY9" s="216"/>
      <c r="EZ9" s="216"/>
      <c r="FA9" s="216"/>
      <c r="FB9" s="216"/>
      <c r="FC9" s="216"/>
      <c r="FD9" s="216"/>
      <c r="FE9" s="216"/>
      <c r="FF9" s="216"/>
      <c r="FG9" s="216"/>
      <c r="FH9" s="216"/>
      <c r="FI9" s="216"/>
      <c r="FJ9" s="216"/>
      <c r="FK9" s="216"/>
      <c r="FL9" s="216"/>
      <c r="FM9" s="216"/>
      <c r="FN9" s="216"/>
      <c r="FO9" s="216"/>
      <c r="FP9" s="216"/>
      <c r="FQ9" s="216"/>
      <c r="FR9" s="216"/>
      <c r="FS9" s="216"/>
      <c r="FT9" s="216"/>
      <c r="FU9" s="216"/>
      <c r="FV9" s="216"/>
      <c r="FW9" s="216"/>
      <c r="FX9" s="216"/>
      <c r="FY9" s="216"/>
      <c r="FZ9" s="216"/>
      <c r="GA9" s="216"/>
      <c r="GB9" s="216"/>
      <c r="GC9" s="216"/>
      <c r="GD9" s="216"/>
      <c r="GE9" s="216"/>
      <c r="GF9" s="216"/>
      <c r="GG9" s="216"/>
      <c r="GH9" s="216"/>
      <c r="GI9" s="216"/>
      <c r="GJ9" s="216"/>
      <c r="GK9" s="216"/>
      <c r="GL9" s="216"/>
      <c r="GM9" s="216"/>
      <c r="GN9" s="216"/>
      <c r="GO9" s="216"/>
      <c r="GP9" s="216"/>
      <c r="GQ9" s="216"/>
      <c r="GR9" s="216"/>
      <c r="GS9" s="216"/>
      <c r="GT9" s="216"/>
      <c r="GU9" s="216"/>
      <c r="GV9" s="216"/>
      <c r="GW9" s="216"/>
      <c r="GX9" s="216"/>
      <c r="GY9" s="216"/>
      <c r="GZ9" s="216"/>
      <c r="HA9" s="216"/>
      <c r="HB9" s="216"/>
      <c r="HC9" s="216"/>
      <c r="HD9" s="216"/>
      <c r="HE9" s="216"/>
      <c r="HF9" s="216"/>
      <c r="HG9" s="216"/>
      <c r="HH9" s="216"/>
      <c r="HI9" s="216"/>
      <c r="HJ9" s="216"/>
      <c r="HK9" s="216"/>
      <c r="HL9" s="216"/>
      <c r="HM9" s="216"/>
      <c r="HN9" s="216"/>
      <c r="HO9" s="216"/>
      <c r="HP9" s="216"/>
      <c r="HQ9" s="216"/>
      <c r="HR9" s="216"/>
      <c r="HS9" s="216"/>
      <c r="HT9" s="216"/>
      <c r="HU9" s="216"/>
      <c r="HV9" s="216"/>
      <c r="HW9" s="216"/>
      <c r="HX9" s="216"/>
      <c r="HY9" s="216"/>
      <c r="HZ9" s="216"/>
      <c r="IA9" s="216"/>
      <c r="IB9" s="216"/>
      <c r="IC9" s="216"/>
      <c r="ID9" s="216"/>
      <c r="IE9" s="216"/>
      <c r="IF9" s="216"/>
      <c r="IG9" s="216"/>
      <c r="IH9" s="216"/>
      <c r="II9" s="216"/>
      <c r="IJ9" s="216"/>
      <c r="IK9" s="216"/>
      <c r="IL9" s="216"/>
      <c r="IM9" s="216"/>
    </row>
    <row r="10" ht="18" customHeight="1" spans="1:247">
      <c r="A10" s="213"/>
      <c r="B10" s="213"/>
      <c r="C10" s="213"/>
      <c r="D10" s="214" t="s">
        <v>84</v>
      </c>
      <c r="E10" s="214" t="s">
        <v>85</v>
      </c>
      <c r="F10" s="143">
        <f t="shared" ref="F10:F72" si="1">G10+O10</f>
        <v>3559154</v>
      </c>
      <c r="G10" s="143">
        <f t="shared" si="0"/>
        <v>3359154</v>
      </c>
      <c r="H10" s="143">
        <v>2201246</v>
      </c>
      <c r="I10" s="125">
        <v>1109300</v>
      </c>
      <c r="J10" s="125">
        <v>48608</v>
      </c>
      <c r="K10" s="143">
        <v>200000</v>
      </c>
      <c r="L10" s="125"/>
      <c r="M10" s="125"/>
      <c r="N10" s="125"/>
      <c r="O10" s="143">
        <v>200000</v>
      </c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  <c r="DP10" s="216"/>
      <c r="DQ10" s="216"/>
      <c r="DR10" s="216"/>
      <c r="DS10" s="216"/>
      <c r="DT10" s="216"/>
      <c r="DU10" s="216"/>
      <c r="DV10" s="216"/>
      <c r="DW10" s="216"/>
      <c r="DX10" s="216"/>
      <c r="DY10" s="216"/>
      <c r="DZ10" s="216"/>
      <c r="EA10" s="216"/>
      <c r="EB10" s="216"/>
      <c r="EC10" s="216"/>
      <c r="ED10" s="216"/>
      <c r="EE10" s="216"/>
      <c r="EF10" s="216"/>
      <c r="EG10" s="216"/>
      <c r="EH10" s="216"/>
      <c r="EI10" s="216"/>
      <c r="EJ10" s="216"/>
      <c r="EK10" s="216"/>
      <c r="EL10" s="216"/>
      <c r="EM10" s="216"/>
      <c r="EN10" s="216"/>
      <c r="EO10" s="216"/>
      <c r="EP10" s="216"/>
      <c r="EQ10" s="216"/>
      <c r="ER10" s="216"/>
      <c r="ES10" s="216"/>
      <c r="ET10" s="216"/>
      <c r="EU10" s="216"/>
      <c r="EV10" s="216"/>
      <c r="EW10" s="216"/>
      <c r="EX10" s="216"/>
      <c r="EY10" s="216"/>
      <c r="EZ10" s="216"/>
      <c r="FA10" s="216"/>
      <c r="FB10" s="216"/>
      <c r="FC10" s="216"/>
      <c r="FD10" s="216"/>
      <c r="FE10" s="216"/>
      <c r="FF10" s="216"/>
      <c r="FG10" s="216"/>
      <c r="FH10" s="216"/>
      <c r="FI10" s="216"/>
      <c r="FJ10" s="216"/>
      <c r="FK10" s="216"/>
      <c r="FL10" s="216"/>
      <c r="FM10" s="216"/>
      <c r="FN10" s="216"/>
      <c r="FO10" s="216"/>
      <c r="FP10" s="216"/>
      <c r="FQ10" s="216"/>
      <c r="FR10" s="216"/>
      <c r="FS10" s="216"/>
      <c r="FT10" s="216"/>
      <c r="FU10" s="216"/>
      <c r="FV10" s="216"/>
      <c r="FW10" s="216"/>
      <c r="FX10" s="216"/>
      <c r="FY10" s="216"/>
      <c r="FZ10" s="216"/>
      <c r="GA10" s="216"/>
      <c r="GB10" s="216"/>
      <c r="GC10" s="216"/>
      <c r="GD10" s="216"/>
      <c r="GE10" s="216"/>
      <c r="GF10" s="216"/>
      <c r="GG10" s="216"/>
      <c r="GH10" s="216"/>
      <c r="GI10" s="216"/>
      <c r="GJ10" s="216"/>
      <c r="GK10" s="216"/>
      <c r="GL10" s="216"/>
      <c r="GM10" s="216"/>
      <c r="GN10" s="216"/>
      <c r="GO10" s="216"/>
      <c r="GP10" s="216"/>
      <c r="GQ10" s="216"/>
      <c r="GR10" s="216"/>
      <c r="GS10" s="216"/>
      <c r="GT10" s="216"/>
      <c r="GU10" s="216"/>
      <c r="GV10" s="216"/>
      <c r="GW10" s="216"/>
      <c r="GX10" s="216"/>
      <c r="GY10" s="216"/>
      <c r="GZ10" s="216"/>
      <c r="HA10" s="216"/>
      <c r="HB10" s="216"/>
      <c r="HC10" s="216"/>
      <c r="HD10" s="216"/>
      <c r="HE10" s="216"/>
      <c r="HF10" s="216"/>
      <c r="HG10" s="216"/>
      <c r="HH10" s="216"/>
      <c r="HI10" s="216"/>
      <c r="HJ10" s="216"/>
      <c r="HK10" s="216"/>
      <c r="HL10" s="216"/>
      <c r="HM10" s="216"/>
      <c r="HN10" s="216"/>
      <c r="HO10" s="216"/>
      <c r="HP10" s="216"/>
      <c r="HQ10" s="216"/>
      <c r="HR10" s="216"/>
      <c r="HS10" s="216"/>
      <c r="HT10" s="216"/>
      <c r="HU10" s="216"/>
      <c r="HV10" s="216"/>
      <c r="HW10" s="216"/>
      <c r="HX10" s="216"/>
      <c r="HY10" s="216"/>
      <c r="HZ10" s="216"/>
      <c r="IA10" s="216"/>
      <c r="IB10" s="216"/>
      <c r="IC10" s="216"/>
      <c r="ID10" s="216"/>
      <c r="IE10" s="216"/>
      <c r="IF10" s="216"/>
      <c r="IG10" s="216"/>
      <c r="IH10" s="216"/>
      <c r="II10" s="216"/>
      <c r="IJ10" s="216"/>
      <c r="IK10" s="216"/>
      <c r="IL10" s="216"/>
      <c r="IM10" s="216"/>
    </row>
    <row r="11" ht="18" customHeight="1" spans="1:247">
      <c r="A11" s="213" t="s">
        <v>86</v>
      </c>
      <c r="B11" s="213" t="s">
        <v>87</v>
      </c>
      <c r="C11" s="213" t="s">
        <v>88</v>
      </c>
      <c r="D11" s="214"/>
      <c r="E11" s="214" t="s">
        <v>89</v>
      </c>
      <c r="F11" s="143">
        <f t="shared" si="1"/>
        <v>100000</v>
      </c>
      <c r="G11" s="143">
        <f t="shared" si="0"/>
        <v>0</v>
      </c>
      <c r="H11" s="143"/>
      <c r="I11" s="125">
        <v>0</v>
      </c>
      <c r="J11" s="125">
        <v>0</v>
      </c>
      <c r="K11" s="143">
        <v>100000</v>
      </c>
      <c r="L11" s="125"/>
      <c r="M11" s="125"/>
      <c r="N11" s="125"/>
      <c r="O11" s="143">
        <v>100000</v>
      </c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  <c r="DP11" s="216"/>
      <c r="DQ11" s="216"/>
      <c r="DR11" s="216"/>
      <c r="DS11" s="216"/>
      <c r="DT11" s="216"/>
      <c r="DU11" s="216"/>
      <c r="DV11" s="216"/>
      <c r="DW11" s="216"/>
      <c r="DX11" s="216"/>
      <c r="DY11" s="216"/>
      <c r="DZ11" s="216"/>
      <c r="EA11" s="216"/>
      <c r="EB11" s="216"/>
      <c r="EC11" s="216"/>
      <c r="ED11" s="216"/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16"/>
      <c r="EU11" s="216"/>
      <c r="EV11" s="216"/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  <c r="FP11" s="216"/>
      <c r="FQ11" s="216"/>
      <c r="FR11" s="216"/>
      <c r="FS11" s="216"/>
      <c r="FT11" s="216"/>
      <c r="FU11" s="216"/>
      <c r="FV11" s="216"/>
      <c r="FW11" s="216"/>
      <c r="FX11" s="216"/>
      <c r="FY11" s="216"/>
      <c r="FZ11" s="216"/>
      <c r="GA11" s="216"/>
      <c r="GB11" s="216"/>
      <c r="GC11" s="216"/>
      <c r="GD11" s="216"/>
      <c r="GE11" s="216"/>
      <c r="GF11" s="216"/>
      <c r="GG11" s="216"/>
      <c r="GH11" s="216"/>
      <c r="GI11" s="216"/>
      <c r="GJ11" s="216"/>
      <c r="GK11" s="216"/>
      <c r="GL11" s="216"/>
      <c r="GM11" s="216"/>
      <c r="GN11" s="216"/>
      <c r="GO11" s="216"/>
      <c r="GP11" s="216"/>
      <c r="GQ11" s="216"/>
      <c r="GR11" s="216"/>
      <c r="GS11" s="216"/>
      <c r="GT11" s="216"/>
      <c r="GU11" s="216"/>
      <c r="GV11" s="216"/>
      <c r="GW11" s="216"/>
      <c r="GX11" s="216"/>
      <c r="GY11" s="216"/>
      <c r="GZ11" s="216"/>
      <c r="HA11" s="216"/>
      <c r="HB11" s="216"/>
      <c r="HC11" s="216"/>
      <c r="HD11" s="216"/>
      <c r="HE11" s="216"/>
      <c r="HF11" s="216"/>
      <c r="HG11" s="216"/>
      <c r="HH11" s="216"/>
      <c r="HI11" s="216"/>
      <c r="HJ11" s="216"/>
      <c r="HK11" s="216"/>
      <c r="HL11" s="216"/>
      <c r="HM11" s="216"/>
      <c r="HN11" s="216"/>
      <c r="HO11" s="216"/>
      <c r="HP11" s="216"/>
      <c r="HQ11" s="216"/>
      <c r="HR11" s="216"/>
      <c r="HS11" s="216"/>
      <c r="HT11" s="216"/>
      <c r="HU11" s="216"/>
      <c r="HV11" s="216"/>
      <c r="HW11" s="216"/>
      <c r="HX11" s="216"/>
      <c r="HY11" s="216"/>
      <c r="HZ11" s="216"/>
      <c r="IA11" s="216"/>
      <c r="IB11" s="216"/>
      <c r="IC11" s="216"/>
      <c r="ID11" s="216"/>
      <c r="IE11" s="216"/>
      <c r="IF11" s="216"/>
      <c r="IG11" s="216"/>
      <c r="IH11" s="216"/>
      <c r="II11" s="216"/>
      <c r="IJ11" s="216"/>
      <c r="IK11" s="216"/>
      <c r="IL11" s="216"/>
      <c r="IM11" s="216"/>
    </row>
    <row r="12" ht="18" customHeight="1" spans="1:247">
      <c r="A12" s="213" t="s">
        <v>90</v>
      </c>
      <c r="B12" s="213" t="s">
        <v>91</v>
      </c>
      <c r="C12" s="213" t="s">
        <v>91</v>
      </c>
      <c r="D12" s="214"/>
      <c r="E12" s="214" t="s">
        <v>92</v>
      </c>
      <c r="F12" s="143">
        <f t="shared" si="1"/>
        <v>3016254</v>
      </c>
      <c r="G12" s="143">
        <f t="shared" si="0"/>
        <v>2916254</v>
      </c>
      <c r="H12" s="143">
        <v>1766346</v>
      </c>
      <c r="I12" s="125">
        <v>1109300</v>
      </c>
      <c r="J12" s="125">
        <v>40608</v>
      </c>
      <c r="K12" s="143">
        <v>100000</v>
      </c>
      <c r="L12" s="125"/>
      <c r="M12" s="125"/>
      <c r="N12" s="125"/>
      <c r="O12" s="143">
        <v>100000</v>
      </c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216"/>
      <c r="FB12" s="216"/>
      <c r="FC12" s="216"/>
      <c r="FD12" s="216"/>
      <c r="FE12" s="216"/>
      <c r="FF12" s="216"/>
      <c r="FG12" s="216"/>
      <c r="FH12" s="216"/>
      <c r="FI12" s="216"/>
      <c r="FJ12" s="216"/>
      <c r="FK12" s="216"/>
      <c r="FL12" s="216"/>
      <c r="FM12" s="216"/>
      <c r="FN12" s="216"/>
      <c r="FO12" s="216"/>
      <c r="FP12" s="216"/>
      <c r="FQ12" s="216"/>
      <c r="FR12" s="216"/>
      <c r="FS12" s="216"/>
      <c r="FT12" s="216"/>
      <c r="FU12" s="216"/>
      <c r="FV12" s="216"/>
      <c r="FW12" s="216"/>
      <c r="FX12" s="216"/>
      <c r="FY12" s="216"/>
      <c r="FZ12" s="216"/>
      <c r="GA12" s="216"/>
      <c r="GB12" s="216"/>
      <c r="GC12" s="216"/>
      <c r="GD12" s="216"/>
      <c r="GE12" s="216"/>
      <c r="GF12" s="216"/>
      <c r="GG12" s="216"/>
      <c r="GH12" s="216"/>
      <c r="GI12" s="216"/>
      <c r="GJ12" s="216"/>
      <c r="GK12" s="216"/>
      <c r="GL12" s="216"/>
      <c r="GM12" s="216"/>
      <c r="GN12" s="216"/>
      <c r="GO12" s="216"/>
      <c r="GP12" s="216"/>
      <c r="GQ12" s="216"/>
      <c r="GR12" s="216"/>
      <c r="GS12" s="216"/>
      <c r="GT12" s="216"/>
      <c r="GU12" s="216"/>
      <c r="GV12" s="216"/>
      <c r="GW12" s="216"/>
      <c r="GX12" s="216"/>
      <c r="GY12" s="216"/>
      <c r="GZ12" s="216"/>
      <c r="HA12" s="216"/>
      <c r="HB12" s="216"/>
      <c r="HC12" s="216"/>
      <c r="HD12" s="216"/>
      <c r="HE12" s="216"/>
      <c r="HF12" s="216"/>
      <c r="HG12" s="216"/>
      <c r="HH12" s="216"/>
      <c r="HI12" s="216"/>
      <c r="HJ12" s="216"/>
      <c r="HK12" s="216"/>
      <c r="HL12" s="216"/>
      <c r="HM12" s="216"/>
      <c r="HN12" s="216"/>
      <c r="HO12" s="216"/>
      <c r="HP12" s="216"/>
      <c r="HQ12" s="216"/>
      <c r="HR12" s="216"/>
      <c r="HS12" s="216"/>
      <c r="HT12" s="216"/>
      <c r="HU12" s="216"/>
      <c r="HV12" s="216"/>
      <c r="HW12" s="216"/>
      <c r="HX12" s="216"/>
      <c r="HY12" s="216"/>
      <c r="HZ12" s="216"/>
      <c r="IA12" s="216"/>
      <c r="IB12" s="216"/>
      <c r="IC12" s="216"/>
      <c r="ID12" s="216"/>
      <c r="IE12" s="216"/>
      <c r="IF12" s="216"/>
      <c r="IG12" s="216"/>
      <c r="IH12" s="216"/>
      <c r="II12" s="216"/>
      <c r="IJ12" s="216"/>
      <c r="IK12" s="216"/>
      <c r="IL12" s="216"/>
      <c r="IM12" s="216"/>
    </row>
    <row r="13" ht="18" customHeight="1" spans="1:247">
      <c r="A13" s="213"/>
      <c r="B13" s="213" t="s">
        <v>93</v>
      </c>
      <c r="C13" s="213"/>
      <c r="D13" s="214"/>
      <c r="E13" s="214" t="s">
        <v>94</v>
      </c>
      <c r="F13" s="143">
        <f t="shared" si="1"/>
        <v>0</v>
      </c>
      <c r="G13" s="143">
        <f t="shared" si="0"/>
        <v>0</v>
      </c>
      <c r="H13" s="143">
        <v>0</v>
      </c>
      <c r="I13" s="125">
        <v>0</v>
      </c>
      <c r="J13" s="125">
        <v>0</v>
      </c>
      <c r="K13" s="143">
        <v>0</v>
      </c>
      <c r="L13" s="125"/>
      <c r="M13" s="125"/>
      <c r="N13" s="125"/>
      <c r="O13" s="143">
        <v>0</v>
      </c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6"/>
      <c r="CC13" s="216"/>
      <c r="CD13" s="216"/>
      <c r="CE13" s="216"/>
      <c r="CF13" s="216"/>
      <c r="CG13" s="216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16"/>
      <c r="CS13" s="216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6"/>
      <c r="DI13" s="216"/>
      <c r="DJ13" s="216"/>
      <c r="DK13" s="216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16"/>
      <c r="EB13" s="216"/>
      <c r="EC13" s="216"/>
      <c r="ED13" s="216"/>
      <c r="EE13" s="216"/>
      <c r="EF13" s="216"/>
      <c r="EG13" s="216"/>
      <c r="EH13" s="216"/>
      <c r="EI13" s="216"/>
      <c r="EJ13" s="216"/>
      <c r="EK13" s="216"/>
      <c r="EL13" s="216"/>
      <c r="EM13" s="216"/>
      <c r="EN13" s="216"/>
      <c r="EO13" s="216"/>
      <c r="EP13" s="216"/>
      <c r="EQ13" s="216"/>
      <c r="ER13" s="216"/>
      <c r="ES13" s="216"/>
      <c r="ET13" s="216"/>
      <c r="EU13" s="216"/>
      <c r="EV13" s="216"/>
      <c r="EW13" s="216"/>
      <c r="EX13" s="216"/>
      <c r="EY13" s="216"/>
      <c r="EZ13" s="216"/>
      <c r="FA13" s="216"/>
      <c r="FB13" s="216"/>
      <c r="FC13" s="216"/>
      <c r="FD13" s="216"/>
      <c r="FE13" s="216"/>
      <c r="FF13" s="216"/>
      <c r="FG13" s="216"/>
      <c r="FH13" s="216"/>
      <c r="FI13" s="216"/>
      <c r="FJ13" s="216"/>
      <c r="FK13" s="216"/>
      <c r="FL13" s="216"/>
      <c r="FM13" s="216"/>
      <c r="FN13" s="216"/>
      <c r="FO13" s="216"/>
      <c r="FP13" s="216"/>
      <c r="FQ13" s="216"/>
      <c r="FR13" s="216"/>
      <c r="FS13" s="216"/>
      <c r="FT13" s="216"/>
      <c r="FU13" s="216"/>
      <c r="FV13" s="216"/>
      <c r="FW13" s="216"/>
      <c r="FX13" s="216"/>
      <c r="FY13" s="216"/>
      <c r="FZ13" s="216"/>
      <c r="GA13" s="216"/>
      <c r="GB13" s="216"/>
      <c r="GC13" s="216"/>
      <c r="GD13" s="216"/>
      <c r="GE13" s="216"/>
      <c r="GF13" s="216"/>
      <c r="GG13" s="216"/>
      <c r="GH13" s="216"/>
      <c r="GI13" s="216"/>
      <c r="GJ13" s="216"/>
      <c r="GK13" s="216"/>
      <c r="GL13" s="216"/>
      <c r="GM13" s="216"/>
      <c r="GN13" s="216"/>
      <c r="GO13" s="216"/>
      <c r="GP13" s="216"/>
      <c r="GQ13" s="216"/>
      <c r="GR13" s="216"/>
      <c r="GS13" s="216"/>
      <c r="GT13" s="216"/>
      <c r="GU13" s="216"/>
      <c r="GV13" s="216"/>
      <c r="GW13" s="216"/>
      <c r="GX13" s="216"/>
      <c r="GY13" s="216"/>
      <c r="GZ13" s="216"/>
      <c r="HA13" s="216"/>
      <c r="HB13" s="216"/>
      <c r="HC13" s="216"/>
      <c r="HD13" s="216"/>
      <c r="HE13" s="216"/>
      <c r="HF13" s="216"/>
      <c r="HG13" s="216"/>
      <c r="HH13" s="216"/>
      <c r="HI13" s="216"/>
      <c r="HJ13" s="216"/>
      <c r="HK13" s="216"/>
      <c r="HL13" s="216"/>
      <c r="HM13" s="216"/>
      <c r="HN13" s="216"/>
      <c r="HO13" s="216"/>
      <c r="HP13" s="216"/>
      <c r="HQ13" s="216"/>
      <c r="HR13" s="216"/>
      <c r="HS13" s="216"/>
      <c r="HT13" s="216"/>
      <c r="HU13" s="216"/>
      <c r="HV13" s="216"/>
      <c r="HW13" s="216"/>
      <c r="HX13" s="216"/>
      <c r="HY13" s="216"/>
      <c r="HZ13" s="216"/>
      <c r="IA13" s="216"/>
      <c r="IB13" s="216"/>
      <c r="IC13" s="216"/>
      <c r="ID13" s="216"/>
      <c r="IE13" s="216"/>
      <c r="IF13" s="216"/>
      <c r="IG13" s="216"/>
      <c r="IH13" s="216"/>
      <c r="II13" s="216"/>
      <c r="IJ13" s="216"/>
      <c r="IK13" s="216"/>
      <c r="IL13" s="216"/>
      <c r="IM13" s="216"/>
    </row>
    <row r="14" ht="18" customHeight="1" spans="1:247">
      <c r="A14" s="213" t="s">
        <v>95</v>
      </c>
      <c r="B14" s="213" t="s">
        <v>88</v>
      </c>
      <c r="C14" s="213" t="s">
        <v>91</v>
      </c>
      <c r="D14" s="214"/>
      <c r="E14" s="214" t="s">
        <v>96</v>
      </c>
      <c r="F14" s="143">
        <f t="shared" si="1"/>
        <v>8000</v>
      </c>
      <c r="G14" s="143">
        <f t="shared" si="0"/>
        <v>8000</v>
      </c>
      <c r="H14" s="143">
        <v>0</v>
      </c>
      <c r="I14" s="125">
        <v>0</v>
      </c>
      <c r="J14" s="125">
        <v>8000</v>
      </c>
      <c r="K14" s="143">
        <v>0</v>
      </c>
      <c r="L14" s="125"/>
      <c r="M14" s="125"/>
      <c r="N14" s="125"/>
      <c r="O14" s="143">
        <v>0</v>
      </c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6"/>
      <c r="CC14" s="216"/>
      <c r="CD14" s="216"/>
      <c r="CE14" s="216"/>
      <c r="CF14" s="216"/>
      <c r="CG14" s="216"/>
      <c r="CH14" s="216"/>
      <c r="CI14" s="216"/>
      <c r="CJ14" s="216"/>
      <c r="CK14" s="216"/>
      <c r="CL14" s="216"/>
      <c r="CM14" s="216"/>
      <c r="CN14" s="216"/>
      <c r="CO14" s="216"/>
      <c r="CP14" s="216"/>
      <c r="CQ14" s="216"/>
      <c r="CR14" s="216"/>
      <c r="CS14" s="216"/>
      <c r="CT14" s="216"/>
      <c r="CU14" s="216"/>
      <c r="CV14" s="216"/>
      <c r="CW14" s="216"/>
      <c r="CX14" s="216"/>
      <c r="CY14" s="216"/>
      <c r="CZ14" s="216"/>
      <c r="DA14" s="216"/>
      <c r="DB14" s="216"/>
      <c r="DC14" s="216"/>
      <c r="DD14" s="216"/>
      <c r="DE14" s="216"/>
      <c r="DF14" s="216"/>
      <c r="DG14" s="216"/>
      <c r="DH14" s="216"/>
      <c r="DI14" s="216"/>
      <c r="DJ14" s="216"/>
      <c r="DK14" s="216"/>
      <c r="DL14" s="216"/>
      <c r="DM14" s="216"/>
      <c r="DN14" s="216"/>
      <c r="DO14" s="216"/>
      <c r="DP14" s="21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16"/>
      <c r="EB14" s="216"/>
      <c r="EC14" s="216"/>
      <c r="ED14" s="216"/>
      <c r="EE14" s="216"/>
      <c r="EF14" s="216"/>
      <c r="EG14" s="216"/>
      <c r="EH14" s="216"/>
      <c r="EI14" s="216"/>
      <c r="EJ14" s="216"/>
      <c r="EK14" s="216"/>
      <c r="EL14" s="216"/>
      <c r="EM14" s="216"/>
      <c r="EN14" s="216"/>
      <c r="EO14" s="216"/>
      <c r="EP14" s="216"/>
      <c r="EQ14" s="216"/>
      <c r="ER14" s="216"/>
      <c r="ES14" s="216"/>
      <c r="ET14" s="216"/>
      <c r="EU14" s="216"/>
      <c r="EV14" s="216"/>
      <c r="EW14" s="216"/>
      <c r="EX14" s="216"/>
      <c r="EY14" s="216"/>
      <c r="EZ14" s="216"/>
      <c r="FA14" s="216"/>
      <c r="FB14" s="216"/>
      <c r="FC14" s="216"/>
      <c r="FD14" s="216"/>
      <c r="FE14" s="216"/>
      <c r="FF14" s="216"/>
      <c r="FG14" s="216"/>
      <c r="FH14" s="216"/>
      <c r="FI14" s="216"/>
      <c r="FJ14" s="216"/>
      <c r="FK14" s="216"/>
      <c r="FL14" s="216"/>
      <c r="FM14" s="216"/>
      <c r="FN14" s="216"/>
      <c r="FO14" s="216"/>
      <c r="FP14" s="216"/>
      <c r="FQ14" s="216"/>
      <c r="FR14" s="216"/>
      <c r="FS14" s="216"/>
      <c r="FT14" s="216"/>
      <c r="FU14" s="216"/>
      <c r="FV14" s="216"/>
      <c r="FW14" s="216"/>
      <c r="FX14" s="216"/>
      <c r="FY14" s="216"/>
      <c r="FZ14" s="216"/>
      <c r="GA14" s="216"/>
      <c r="GB14" s="216"/>
      <c r="GC14" s="216"/>
      <c r="GD14" s="216"/>
      <c r="GE14" s="216"/>
      <c r="GF14" s="216"/>
      <c r="GG14" s="216"/>
      <c r="GH14" s="216"/>
      <c r="GI14" s="216"/>
      <c r="GJ14" s="216"/>
      <c r="GK14" s="216"/>
      <c r="GL14" s="216"/>
      <c r="GM14" s="216"/>
      <c r="GN14" s="216"/>
      <c r="GO14" s="216"/>
      <c r="GP14" s="216"/>
      <c r="GQ14" s="216"/>
      <c r="GR14" s="216"/>
      <c r="GS14" s="216"/>
      <c r="GT14" s="216"/>
      <c r="GU14" s="216"/>
      <c r="GV14" s="216"/>
      <c r="GW14" s="216"/>
      <c r="GX14" s="216"/>
      <c r="GY14" s="216"/>
      <c r="GZ14" s="216"/>
      <c r="HA14" s="216"/>
      <c r="HB14" s="216"/>
      <c r="HC14" s="216"/>
      <c r="HD14" s="216"/>
      <c r="HE14" s="216"/>
      <c r="HF14" s="216"/>
      <c r="HG14" s="216"/>
      <c r="HH14" s="216"/>
      <c r="HI14" s="216"/>
      <c r="HJ14" s="216"/>
      <c r="HK14" s="216"/>
      <c r="HL14" s="216"/>
      <c r="HM14" s="216"/>
      <c r="HN14" s="216"/>
      <c r="HO14" s="216"/>
      <c r="HP14" s="216"/>
      <c r="HQ14" s="216"/>
      <c r="HR14" s="216"/>
      <c r="HS14" s="216"/>
      <c r="HT14" s="216"/>
      <c r="HU14" s="216"/>
      <c r="HV14" s="216"/>
      <c r="HW14" s="216"/>
      <c r="HX14" s="216"/>
      <c r="HY14" s="216"/>
      <c r="HZ14" s="216"/>
      <c r="IA14" s="216"/>
      <c r="IB14" s="216"/>
      <c r="IC14" s="216"/>
      <c r="ID14" s="216"/>
      <c r="IE14" s="216"/>
      <c r="IF14" s="216"/>
      <c r="IG14" s="216"/>
      <c r="IH14" s="216"/>
      <c r="II14" s="216"/>
      <c r="IJ14" s="216"/>
      <c r="IK14" s="216"/>
      <c r="IL14" s="216"/>
      <c r="IM14" s="216"/>
    </row>
    <row r="15" ht="18" customHeight="1" spans="1:247">
      <c r="A15" s="213"/>
      <c r="B15" s="213" t="s">
        <v>97</v>
      </c>
      <c r="C15" s="213" t="s">
        <v>98</v>
      </c>
      <c r="D15" s="214"/>
      <c r="E15" s="214" t="s">
        <v>99</v>
      </c>
      <c r="F15" s="143">
        <f t="shared" si="1"/>
        <v>300000</v>
      </c>
      <c r="G15" s="143">
        <f t="shared" si="0"/>
        <v>300000</v>
      </c>
      <c r="H15" s="143">
        <v>300000</v>
      </c>
      <c r="I15" s="125">
        <v>0</v>
      </c>
      <c r="J15" s="125">
        <v>0</v>
      </c>
      <c r="K15" s="143">
        <v>0</v>
      </c>
      <c r="L15" s="125"/>
      <c r="M15" s="125"/>
      <c r="N15" s="125"/>
      <c r="O15" s="143">
        <v>0</v>
      </c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6"/>
      <c r="DI15" s="216"/>
      <c r="DJ15" s="216"/>
      <c r="DK15" s="216"/>
      <c r="DL15" s="216"/>
      <c r="DM15" s="216"/>
      <c r="DN15" s="216"/>
      <c r="DO15" s="216"/>
      <c r="DP15" s="21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16"/>
      <c r="EB15" s="216"/>
      <c r="EC15" s="216"/>
      <c r="ED15" s="216"/>
      <c r="EE15" s="216"/>
      <c r="EF15" s="216"/>
      <c r="EG15" s="216"/>
      <c r="EH15" s="216"/>
      <c r="EI15" s="216"/>
      <c r="EJ15" s="216"/>
      <c r="EK15" s="216"/>
      <c r="EL15" s="216"/>
      <c r="EM15" s="216"/>
      <c r="EN15" s="216"/>
      <c r="EO15" s="216"/>
      <c r="EP15" s="216"/>
      <c r="EQ15" s="216"/>
      <c r="ER15" s="216"/>
      <c r="ES15" s="216"/>
      <c r="ET15" s="216"/>
      <c r="EU15" s="216"/>
      <c r="EV15" s="216"/>
      <c r="EW15" s="216"/>
      <c r="EX15" s="216"/>
      <c r="EY15" s="216"/>
      <c r="EZ15" s="216"/>
      <c r="FA15" s="216"/>
      <c r="FB15" s="216"/>
      <c r="FC15" s="216"/>
      <c r="FD15" s="216"/>
      <c r="FE15" s="216"/>
      <c r="FF15" s="216"/>
      <c r="FG15" s="216"/>
      <c r="FH15" s="216"/>
      <c r="FI15" s="216"/>
      <c r="FJ15" s="216"/>
      <c r="FK15" s="216"/>
      <c r="FL15" s="216"/>
      <c r="FM15" s="216"/>
      <c r="FN15" s="216"/>
      <c r="FO15" s="216"/>
      <c r="FP15" s="216"/>
      <c r="FQ15" s="216"/>
      <c r="FR15" s="216"/>
      <c r="FS15" s="216"/>
      <c r="FT15" s="216"/>
      <c r="FU15" s="216"/>
      <c r="FV15" s="216"/>
      <c r="FW15" s="216"/>
      <c r="FX15" s="216"/>
      <c r="FY15" s="216"/>
      <c r="FZ15" s="216"/>
      <c r="GA15" s="216"/>
      <c r="GB15" s="216"/>
      <c r="GC15" s="216"/>
      <c r="GD15" s="216"/>
      <c r="GE15" s="216"/>
      <c r="GF15" s="216"/>
      <c r="GG15" s="216"/>
      <c r="GH15" s="216"/>
      <c r="GI15" s="216"/>
      <c r="GJ15" s="216"/>
      <c r="GK15" s="216"/>
      <c r="GL15" s="216"/>
      <c r="GM15" s="216"/>
      <c r="GN15" s="216"/>
      <c r="GO15" s="216"/>
      <c r="GP15" s="216"/>
      <c r="GQ15" s="216"/>
      <c r="GR15" s="216"/>
      <c r="GS15" s="216"/>
      <c r="GT15" s="216"/>
      <c r="GU15" s="216"/>
      <c r="GV15" s="216"/>
      <c r="GW15" s="216"/>
      <c r="GX15" s="216"/>
      <c r="GY15" s="216"/>
      <c r="GZ15" s="216"/>
      <c r="HA15" s="216"/>
      <c r="HB15" s="216"/>
      <c r="HC15" s="216"/>
      <c r="HD15" s="216"/>
      <c r="HE15" s="216"/>
      <c r="HF15" s="216"/>
      <c r="HG15" s="216"/>
      <c r="HH15" s="216"/>
      <c r="HI15" s="216"/>
      <c r="HJ15" s="216"/>
      <c r="HK15" s="216"/>
      <c r="HL15" s="216"/>
      <c r="HM15" s="216"/>
      <c r="HN15" s="216"/>
      <c r="HO15" s="216"/>
      <c r="HP15" s="216"/>
      <c r="HQ15" s="216"/>
      <c r="HR15" s="216"/>
      <c r="HS15" s="216"/>
      <c r="HT15" s="216"/>
      <c r="HU15" s="216"/>
      <c r="HV15" s="216"/>
      <c r="HW15" s="216"/>
      <c r="HX15" s="216"/>
      <c r="HY15" s="216"/>
      <c r="HZ15" s="216"/>
      <c r="IA15" s="216"/>
      <c r="IB15" s="216"/>
      <c r="IC15" s="216"/>
      <c r="ID15" s="216"/>
      <c r="IE15" s="216"/>
      <c r="IF15" s="216"/>
      <c r="IG15" s="216"/>
      <c r="IH15" s="216"/>
      <c r="II15" s="216"/>
      <c r="IJ15" s="216"/>
      <c r="IK15" s="216"/>
      <c r="IL15" s="216"/>
      <c r="IM15" s="216"/>
    </row>
    <row r="16" ht="18" customHeight="1" spans="1:247">
      <c r="A16" s="213"/>
      <c r="B16" s="213" t="s">
        <v>100</v>
      </c>
      <c r="C16" s="213" t="s">
        <v>91</v>
      </c>
      <c r="D16" s="214"/>
      <c r="E16" s="214" t="s">
        <v>101</v>
      </c>
      <c r="F16" s="143">
        <f t="shared" si="1"/>
        <v>12400</v>
      </c>
      <c r="G16" s="143">
        <f t="shared" si="0"/>
        <v>12400</v>
      </c>
      <c r="H16" s="143">
        <v>12400</v>
      </c>
      <c r="I16" s="125">
        <v>0</v>
      </c>
      <c r="J16" s="125">
        <v>0</v>
      </c>
      <c r="K16" s="143">
        <v>0</v>
      </c>
      <c r="L16" s="125"/>
      <c r="M16" s="125"/>
      <c r="N16" s="125"/>
      <c r="O16" s="143">
        <v>0</v>
      </c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16"/>
      <c r="EI16" s="216"/>
      <c r="EJ16" s="216"/>
      <c r="EK16" s="216"/>
      <c r="EL16" s="216"/>
      <c r="EM16" s="216"/>
      <c r="EN16" s="216"/>
      <c r="EO16" s="216"/>
      <c r="EP16" s="216"/>
      <c r="EQ16" s="216"/>
      <c r="ER16" s="216"/>
      <c r="ES16" s="216"/>
      <c r="ET16" s="216"/>
      <c r="EU16" s="216"/>
      <c r="EV16" s="216"/>
      <c r="EW16" s="216"/>
      <c r="EX16" s="216"/>
      <c r="EY16" s="216"/>
      <c r="EZ16" s="216"/>
      <c r="FA16" s="216"/>
      <c r="FB16" s="216"/>
      <c r="FC16" s="216"/>
      <c r="FD16" s="216"/>
      <c r="FE16" s="216"/>
      <c r="FF16" s="216"/>
      <c r="FG16" s="216"/>
      <c r="FH16" s="216"/>
      <c r="FI16" s="216"/>
      <c r="FJ16" s="216"/>
      <c r="FK16" s="216"/>
      <c r="FL16" s="216"/>
      <c r="FM16" s="216"/>
      <c r="FN16" s="216"/>
      <c r="FO16" s="216"/>
      <c r="FP16" s="216"/>
      <c r="FQ16" s="216"/>
      <c r="FR16" s="216"/>
      <c r="FS16" s="216"/>
      <c r="FT16" s="216"/>
      <c r="FU16" s="216"/>
      <c r="FV16" s="216"/>
      <c r="FW16" s="216"/>
      <c r="FX16" s="216"/>
      <c r="FY16" s="216"/>
      <c r="FZ16" s="216"/>
      <c r="GA16" s="216"/>
      <c r="GB16" s="216"/>
      <c r="GC16" s="216"/>
      <c r="GD16" s="216"/>
      <c r="GE16" s="216"/>
      <c r="GF16" s="216"/>
      <c r="GG16" s="216"/>
      <c r="GH16" s="216"/>
      <c r="GI16" s="216"/>
      <c r="GJ16" s="216"/>
      <c r="GK16" s="216"/>
      <c r="GL16" s="216"/>
      <c r="GM16" s="216"/>
      <c r="GN16" s="216"/>
      <c r="GO16" s="216"/>
      <c r="GP16" s="216"/>
      <c r="GQ16" s="216"/>
      <c r="GR16" s="216"/>
      <c r="GS16" s="216"/>
      <c r="GT16" s="216"/>
      <c r="GU16" s="216"/>
      <c r="GV16" s="216"/>
      <c r="GW16" s="216"/>
      <c r="GX16" s="216"/>
      <c r="GY16" s="216"/>
      <c r="GZ16" s="216"/>
      <c r="HA16" s="216"/>
      <c r="HB16" s="216"/>
      <c r="HC16" s="216"/>
      <c r="HD16" s="216"/>
      <c r="HE16" s="216"/>
      <c r="HF16" s="216"/>
      <c r="HG16" s="216"/>
      <c r="HH16" s="216"/>
      <c r="HI16" s="216"/>
      <c r="HJ16" s="216"/>
      <c r="HK16" s="216"/>
      <c r="HL16" s="216"/>
      <c r="HM16" s="216"/>
      <c r="HN16" s="216"/>
      <c r="HO16" s="216"/>
      <c r="HP16" s="216"/>
      <c r="HQ16" s="216"/>
      <c r="HR16" s="216"/>
      <c r="HS16" s="216"/>
      <c r="HT16" s="216"/>
      <c r="HU16" s="216"/>
      <c r="HV16" s="216"/>
      <c r="HW16" s="216"/>
      <c r="HX16" s="216"/>
      <c r="HY16" s="216"/>
      <c r="HZ16" s="216"/>
      <c r="IA16" s="216"/>
      <c r="IB16" s="216"/>
      <c r="IC16" s="216"/>
      <c r="ID16" s="216"/>
      <c r="IE16" s="216"/>
      <c r="IF16" s="216"/>
      <c r="IG16" s="216"/>
      <c r="IH16" s="216"/>
      <c r="II16" s="216"/>
      <c r="IJ16" s="216"/>
      <c r="IK16" s="216"/>
      <c r="IL16" s="216"/>
      <c r="IM16" s="216"/>
    </row>
    <row r="17" ht="18" customHeight="1" spans="1:247">
      <c r="A17" s="213"/>
      <c r="B17" s="213"/>
      <c r="C17" s="213" t="s">
        <v>93</v>
      </c>
      <c r="D17" s="214"/>
      <c r="E17" s="214" t="s">
        <v>102</v>
      </c>
      <c r="F17" s="143">
        <f t="shared" si="1"/>
        <v>3600</v>
      </c>
      <c r="G17" s="143">
        <f t="shared" si="0"/>
        <v>3600</v>
      </c>
      <c r="H17" s="143">
        <v>3600</v>
      </c>
      <c r="I17" s="125">
        <v>0</v>
      </c>
      <c r="J17" s="125">
        <v>0</v>
      </c>
      <c r="K17" s="143">
        <v>0</v>
      </c>
      <c r="L17" s="125"/>
      <c r="M17" s="125"/>
      <c r="N17" s="125"/>
      <c r="O17" s="143">
        <v>0</v>
      </c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6"/>
      <c r="CC17" s="216"/>
      <c r="CD17" s="216"/>
      <c r="CE17" s="216"/>
      <c r="CF17" s="216"/>
      <c r="CG17" s="216"/>
      <c r="CH17" s="216"/>
      <c r="CI17" s="216"/>
      <c r="CJ17" s="216"/>
      <c r="CK17" s="216"/>
      <c r="CL17" s="216"/>
      <c r="CM17" s="216"/>
      <c r="CN17" s="216"/>
      <c r="CO17" s="216"/>
      <c r="CP17" s="216"/>
      <c r="CQ17" s="216"/>
      <c r="CR17" s="216"/>
      <c r="CS17" s="216"/>
      <c r="CT17" s="216"/>
      <c r="CU17" s="216"/>
      <c r="CV17" s="216"/>
      <c r="CW17" s="216"/>
      <c r="CX17" s="216"/>
      <c r="CY17" s="216"/>
      <c r="CZ17" s="216"/>
      <c r="DA17" s="216"/>
      <c r="DB17" s="216"/>
      <c r="DC17" s="216"/>
      <c r="DD17" s="216"/>
      <c r="DE17" s="216"/>
      <c r="DF17" s="216"/>
      <c r="DG17" s="216"/>
      <c r="DH17" s="216"/>
      <c r="DI17" s="216"/>
      <c r="DJ17" s="216"/>
      <c r="DK17" s="216"/>
      <c r="DL17" s="216"/>
      <c r="DM17" s="216"/>
      <c r="DN17" s="216"/>
      <c r="DO17" s="216"/>
      <c r="DP17" s="216"/>
      <c r="DQ17" s="216"/>
      <c r="DR17" s="216"/>
      <c r="DS17" s="216"/>
      <c r="DT17" s="216"/>
      <c r="DU17" s="216"/>
      <c r="DV17" s="216"/>
      <c r="DW17" s="216"/>
      <c r="DX17" s="216"/>
      <c r="DY17" s="216"/>
      <c r="DZ17" s="216"/>
      <c r="EA17" s="216"/>
      <c r="EB17" s="216"/>
      <c r="EC17" s="216"/>
      <c r="ED17" s="216"/>
      <c r="EE17" s="216"/>
      <c r="EF17" s="216"/>
      <c r="EG17" s="216"/>
      <c r="EH17" s="216"/>
      <c r="EI17" s="216"/>
      <c r="EJ17" s="216"/>
      <c r="EK17" s="216"/>
      <c r="EL17" s="216"/>
      <c r="EM17" s="216"/>
      <c r="EN17" s="216"/>
      <c r="EO17" s="216"/>
      <c r="EP17" s="216"/>
      <c r="EQ17" s="216"/>
      <c r="ER17" s="216"/>
      <c r="ES17" s="216"/>
      <c r="ET17" s="216"/>
      <c r="EU17" s="216"/>
      <c r="EV17" s="216"/>
      <c r="EW17" s="216"/>
      <c r="EX17" s="216"/>
      <c r="EY17" s="216"/>
      <c r="EZ17" s="216"/>
      <c r="FA17" s="216"/>
      <c r="FB17" s="216"/>
      <c r="FC17" s="216"/>
      <c r="FD17" s="216"/>
      <c r="FE17" s="216"/>
      <c r="FF17" s="216"/>
      <c r="FG17" s="216"/>
      <c r="FH17" s="216"/>
      <c r="FI17" s="216"/>
      <c r="FJ17" s="216"/>
      <c r="FK17" s="216"/>
      <c r="FL17" s="216"/>
      <c r="FM17" s="216"/>
      <c r="FN17" s="216"/>
      <c r="FO17" s="216"/>
      <c r="FP17" s="216"/>
      <c r="FQ17" s="216"/>
      <c r="FR17" s="216"/>
      <c r="FS17" s="216"/>
      <c r="FT17" s="216"/>
      <c r="FU17" s="216"/>
      <c r="FV17" s="216"/>
      <c r="FW17" s="216"/>
      <c r="FX17" s="216"/>
      <c r="FY17" s="216"/>
      <c r="FZ17" s="216"/>
      <c r="GA17" s="216"/>
      <c r="GB17" s="216"/>
      <c r="GC17" s="216"/>
      <c r="GD17" s="216"/>
      <c r="GE17" s="216"/>
      <c r="GF17" s="216"/>
      <c r="GG17" s="216"/>
      <c r="GH17" s="216"/>
      <c r="GI17" s="216"/>
      <c r="GJ17" s="216"/>
      <c r="GK17" s="216"/>
      <c r="GL17" s="216"/>
      <c r="GM17" s="216"/>
      <c r="GN17" s="216"/>
      <c r="GO17" s="216"/>
      <c r="GP17" s="216"/>
      <c r="GQ17" s="216"/>
      <c r="GR17" s="216"/>
      <c r="GS17" s="216"/>
      <c r="GT17" s="216"/>
      <c r="GU17" s="216"/>
      <c r="GV17" s="216"/>
      <c r="GW17" s="216"/>
      <c r="GX17" s="216"/>
      <c r="GY17" s="216"/>
      <c r="GZ17" s="216"/>
      <c r="HA17" s="216"/>
      <c r="HB17" s="216"/>
      <c r="HC17" s="216"/>
      <c r="HD17" s="216"/>
      <c r="HE17" s="216"/>
      <c r="HF17" s="216"/>
      <c r="HG17" s="216"/>
      <c r="HH17" s="216"/>
      <c r="HI17" s="216"/>
      <c r="HJ17" s="216"/>
      <c r="HK17" s="216"/>
      <c r="HL17" s="216"/>
      <c r="HM17" s="216"/>
      <c r="HN17" s="216"/>
      <c r="HO17" s="216"/>
      <c r="HP17" s="216"/>
      <c r="HQ17" s="216"/>
      <c r="HR17" s="216"/>
      <c r="HS17" s="216"/>
      <c r="HT17" s="216"/>
      <c r="HU17" s="216"/>
      <c r="HV17" s="216"/>
      <c r="HW17" s="216"/>
      <c r="HX17" s="216"/>
      <c r="HY17" s="216"/>
      <c r="HZ17" s="216"/>
      <c r="IA17" s="216"/>
      <c r="IB17" s="216"/>
      <c r="IC17" s="216"/>
      <c r="ID17" s="216"/>
      <c r="IE17" s="216"/>
      <c r="IF17" s="216"/>
      <c r="IG17" s="216"/>
      <c r="IH17" s="216"/>
      <c r="II17" s="216"/>
      <c r="IJ17" s="216"/>
      <c r="IK17" s="216"/>
      <c r="IL17" s="216"/>
      <c r="IM17" s="216"/>
    </row>
    <row r="18" ht="18" customHeight="1" spans="1:247">
      <c r="A18" s="213"/>
      <c r="B18" s="213"/>
      <c r="C18" s="213" t="s">
        <v>103</v>
      </c>
      <c r="D18" s="214"/>
      <c r="E18" s="214" t="s">
        <v>104</v>
      </c>
      <c r="F18" s="143">
        <f t="shared" si="1"/>
        <v>8900</v>
      </c>
      <c r="G18" s="143">
        <f t="shared" si="0"/>
        <v>8900</v>
      </c>
      <c r="H18" s="143">
        <v>8900</v>
      </c>
      <c r="I18" s="125">
        <v>0</v>
      </c>
      <c r="J18" s="125">
        <v>0</v>
      </c>
      <c r="K18" s="143">
        <v>0</v>
      </c>
      <c r="L18" s="125"/>
      <c r="M18" s="125"/>
      <c r="N18" s="125"/>
      <c r="O18" s="143">
        <v>0</v>
      </c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6"/>
      <c r="CL18" s="216"/>
      <c r="CM18" s="216"/>
      <c r="CN18" s="216"/>
      <c r="CO18" s="216"/>
      <c r="CP18" s="216"/>
      <c r="CQ18" s="216"/>
      <c r="CR18" s="216"/>
      <c r="CS18" s="216"/>
      <c r="CT18" s="216"/>
      <c r="CU18" s="216"/>
      <c r="CV18" s="216"/>
      <c r="CW18" s="216"/>
      <c r="CX18" s="216"/>
      <c r="CY18" s="216"/>
      <c r="CZ18" s="216"/>
      <c r="DA18" s="216"/>
      <c r="DB18" s="216"/>
      <c r="DC18" s="216"/>
      <c r="DD18" s="216"/>
      <c r="DE18" s="216"/>
      <c r="DF18" s="216"/>
      <c r="DG18" s="216"/>
      <c r="DH18" s="216"/>
      <c r="DI18" s="216"/>
      <c r="DJ18" s="216"/>
      <c r="DK18" s="216"/>
      <c r="DL18" s="216"/>
      <c r="DM18" s="216"/>
      <c r="DN18" s="216"/>
      <c r="DO18" s="216"/>
      <c r="DP18" s="216"/>
      <c r="DQ18" s="216"/>
      <c r="DR18" s="216"/>
      <c r="DS18" s="216"/>
      <c r="DT18" s="216"/>
      <c r="DU18" s="216"/>
      <c r="DV18" s="216"/>
      <c r="DW18" s="216"/>
      <c r="DX18" s="216"/>
      <c r="DY18" s="216"/>
      <c r="DZ18" s="216"/>
      <c r="EA18" s="216"/>
      <c r="EB18" s="216"/>
      <c r="EC18" s="216"/>
      <c r="ED18" s="216"/>
      <c r="EE18" s="216"/>
      <c r="EF18" s="216"/>
      <c r="EG18" s="216"/>
      <c r="EH18" s="216"/>
      <c r="EI18" s="216"/>
      <c r="EJ18" s="216"/>
      <c r="EK18" s="216"/>
      <c r="EL18" s="216"/>
      <c r="EM18" s="216"/>
      <c r="EN18" s="216"/>
      <c r="EO18" s="216"/>
      <c r="EP18" s="216"/>
      <c r="EQ18" s="216"/>
      <c r="ER18" s="216"/>
      <c r="ES18" s="216"/>
      <c r="ET18" s="216"/>
      <c r="EU18" s="216"/>
      <c r="EV18" s="216"/>
      <c r="EW18" s="216"/>
      <c r="EX18" s="216"/>
      <c r="EY18" s="216"/>
      <c r="EZ18" s="216"/>
      <c r="FA18" s="216"/>
      <c r="FB18" s="216"/>
      <c r="FC18" s="216"/>
      <c r="FD18" s="216"/>
      <c r="FE18" s="216"/>
      <c r="FF18" s="216"/>
      <c r="FG18" s="216"/>
      <c r="FH18" s="216"/>
      <c r="FI18" s="216"/>
      <c r="FJ18" s="216"/>
      <c r="FK18" s="216"/>
      <c r="FL18" s="216"/>
      <c r="FM18" s="216"/>
      <c r="FN18" s="216"/>
      <c r="FO18" s="216"/>
      <c r="FP18" s="216"/>
      <c r="FQ18" s="216"/>
      <c r="FR18" s="216"/>
      <c r="FS18" s="216"/>
      <c r="FT18" s="216"/>
      <c r="FU18" s="216"/>
      <c r="FV18" s="216"/>
      <c r="FW18" s="216"/>
      <c r="FX18" s="216"/>
      <c r="FY18" s="216"/>
      <c r="FZ18" s="216"/>
      <c r="GA18" s="216"/>
      <c r="GB18" s="216"/>
      <c r="GC18" s="216"/>
      <c r="GD18" s="216"/>
      <c r="GE18" s="216"/>
      <c r="GF18" s="216"/>
      <c r="GG18" s="216"/>
      <c r="GH18" s="216"/>
      <c r="GI18" s="216"/>
      <c r="GJ18" s="216"/>
      <c r="GK18" s="216"/>
      <c r="GL18" s="216"/>
      <c r="GM18" s="216"/>
      <c r="GN18" s="216"/>
      <c r="GO18" s="216"/>
      <c r="GP18" s="216"/>
      <c r="GQ18" s="216"/>
      <c r="GR18" s="216"/>
      <c r="GS18" s="216"/>
      <c r="GT18" s="216"/>
      <c r="GU18" s="216"/>
      <c r="GV18" s="216"/>
      <c r="GW18" s="216"/>
      <c r="GX18" s="216"/>
      <c r="GY18" s="216"/>
      <c r="GZ18" s="216"/>
      <c r="HA18" s="216"/>
      <c r="HB18" s="216"/>
      <c r="HC18" s="216"/>
      <c r="HD18" s="216"/>
      <c r="HE18" s="216"/>
      <c r="HF18" s="216"/>
      <c r="HG18" s="216"/>
      <c r="HH18" s="216"/>
      <c r="HI18" s="216"/>
      <c r="HJ18" s="216"/>
      <c r="HK18" s="216"/>
      <c r="HL18" s="216"/>
      <c r="HM18" s="216"/>
      <c r="HN18" s="216"/>
      <c r="HO18" s="216"/>
      <c r="HP18" s="216"/>
      <c r="HQ18" s="216"/>
      <c r="HR18" s="216"/>
      <c r="HS18" s="216"/>
      <c r="HT18" s="216"/>
      <c r="HU18" s="216"/>
      <c r="HV18" s="216"/>
      <c r="HW18" s="216"/>
      <c r="HX18" s="216"/>
      <c r="HY18" s="216"/>
      <c r="HZ18" s="216"/>
      <c r="IA18" s="216"/>
      <c r="IB18" s="216"/>
      <c r="IC18" s="216"/>
      <c r="ID18" s="216"/>
      <c r="IE18" s="216"/>
      <c r="IF18" s="216"/>
      <c r="IG18" s="216"/>
      <c r="IH18" s="216"/>
      <c r="II18" s="216"/>
      <c r="IJ18" s="216"/>
      <c r="IK18" s="216"/>
      <c r="IL18" s="216"/>
      <c r="IM18" s="216"/>
    </row>
    <row r="19" ht="18" customHeight="1" spans="1:247">
      <c r="A19" s="213" t="s">
        <v>105</v>
      </c>
      <c r="B19" s="213" t="s">
        <v>87</v>
      </c>
      <c r="C19" s="213" t="s">
        <v>91</v>
      </c>
      <c r="D19" s="214"/>
      <c r="E19" s="214" t="s">
        <v>106</v>
      </c>
      <c r="F19" s="143">
        <f t="shared" si="1"/>
        <v>110000</v>
      </c>
      <c r="G19" s="143">
        <f t="shared" si="0"/>
        <v>110000</v>
      </c>
      <c r="H19" s="143">
        <v>110000</v>
      </c>
      <c r="I19" s="125">
        <v>0</v>
      </c>
      <c r="J19" s="125">
        <v>0</v>
      </c>
      <c r="K19" s="143">
        <v>0</v>
      </c>
      <c r="L19" s="125"/>
      <c r="M19" s="125"/>
      <c r="N19" s="125"/>
      <c r="O19" s="143">
        <v>0</v>
      </c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216"/>
      <c r="CD19" s="216"/>
      <c r="CE19" s="216"/>
      <c r="CF19" s="216"/>
      <c r="CG19" s="216"/>
      <c r="CH19" s="216"/>
      <c r="CI19" s="216"/>
      <c r="CJ19" s="216"/>
      <c r="CK19" s="216"/>
      <c r="CL19" s="216"/>
      <c r="CM19" s="216"/>
      <c r="CN19" s="216"/>
      <c r="CO19" s="216"/>
      <c r="CP19" s="216"/>
      <c r="CQ19" s="216"/>
      <c r="CR19" s="216"/>
      <c r="CS19" s="216"/>
      <c r="CT19" s="216"/>
      <c r="CU19" s="216"/>
      <c r="CV19" s="216"/>
      <c r="CW19" s="216"/>
      <c r="CX19" s="216"/>
      <c r="CY19" s="216"/>
      <c r="CZ19" s="216"/>
      <c r="DA19" s="216"/>
      <c r="DB19" s="216"/>
      <c r="DC19" s="216"/>
      <c r="DD19" s="216"/>
      <c r="DE19" s="216"/>
      <c r="DF19" s="216"/>
      <c r="DG19" s="216"/>
      <c r="DH19" s="216"/>
      <c r="DI19" s="216"/>
      <c r="DJ19" s="216"/>
      <c r="DK19" s="216"/>
      <c r="DL19" s="216"/>
      <c r="DM19" s="216"/>
      <c r="DN19" s="216"/>
      <c r="DO19" s="216"/>
      <c r="DP19" s="216"/>
      <c r="DQ19" s="216"/>
      <c r="DR19" s="216"/>
      <c r="DS19" s="216"/>
      <c r="DT19" s="216"/>
      <c r="DU19" s="216"/>
      <c r="DV19" s="216"/>
      <c r="DW19" s="216"/>
      <c r="DX19" s="216"/>
      <c r="DY19" s="216"/>
      <c r="DZ19" s="216"/>
      <c r="EA19" s="216"/>
      <c r="EB19" s="216"/>
      <c r="EC19" s="216"/>
      <c r="ED19" s="216"/>
      <c r="EE19" s="216"/>
      <c r="EF19" s="216"/>
      <c r="EG19" s="216"/>
      <c r="EH19" s="216"/>
      <c r="EI19" s="216"/>
      <c r="EJ19" s="216"/>
      <c r="EK19" s="216"/>
      <c r="EL19" s="216"/>
      <c r="EM19" s="216"/>
      <c r="EN19" s="216"/>
      <c r="EO19" s="216"/>
      <c r="EP19" s="216"/>
      <c r="EQ19" s="216"/>
      <c r="ER19" s="216"/>
      <c r="ES19" s="216"/>
      <c r="ET19" s="216"/>
      <c r="EU19" s="216"/>
      <c r="EV19" s="216"/>
      <c r="EW19" s="216"/>
      <c r="EX19" s="216"/>
      <c r="EY19" s="216"/>
      <c r="EZ19" s="216"/>
      <c r="FA19" s="216"/>
      <c r="FB19" s="216"/>
      <c r="FC19" s="216"/>
      <c r="FD19" s="216"/>
      <c r="FE19" s="216"/>
      <c r="FF19" s="216"/>
      <c r="FG19" s="216"/>
      <c r="FH19" s="216"/>
      <c r="FI19" s="216"/>
      <c r="FJ19" s="216"/>
      <c r="FK19" s="216"/>
      <c r="FL19" s="216"/>
      <c r="FM19" s="216"/>
      <c r="FN19" s="216"/>
      <c r="FO19" s="216"/>
      <c r="FP19" s="216"/>
      <c r="FQ19" s="216"/>
      <c r="FR19" s="216"/>
      <c r="FS19" s="216"/>
      <c r="FT19" s="216"/>
      <c r="FU19" s="216"/>
      <c r="FV19" s="216"/>
      <c r="FW19" s="216"/>
      <c r="FX19" s="216"/>
      <c r="FY19" s="216"/>
      <c r="FZ19" s="216"/>
      <c r="GA19" s="216"/>
      <c r="GB19" s="216"/>
      <c r="GC19" s="216"/>
      <c r="GD19" s="216"/>
      <c r="GE19" s="216"/>
      <c r="GF19" s="216"/>
      <c r="GG19" s="216"/>
      <c r="GH19" s="216"/>
      <c r="GI19" s="216"/>
      <c r="GJ19" s="216"/>
      <c r="GK19" s="216"/>
      <c r="GL19" s="216"/>
      <c r="GM19" s="216"/>
      <c r="GN19" s="216"/>
      <c r="GO19" s="216"/>
      <c r="GP19" s="216"/>
      <c r="GQ19" s="216"/>
      <c r="GR19" s="216"/>
      <c r="GS19" s="216"/>
      <c r="GT19" s="216"/>
      <c r="GU19" s="216"/>
      <c r="GV19" s="216"/>
      <c r="GW19" s="216"/>
      <c r="GX19" s="216"/>
      <c r="GY19" s="216"/>
      <c r="GZ19" s="216"/>
      <c r="HA19" s="216"/>
      <c r="HB19" s="216"/>
      <c r="HC19" s="216"/>
      <c r="HD19" s="216"/>
      <c r="HE19" s="216"/>
      <c r="HF19" s="216"/>
      <c r="HG19" s="216"/>
      <c r="HH19" s="216"/>
      <c r="HI19" s="216"/>
      <c r="HJ19" s="216"/>
      <c r="HK19" s="216"/>
      <c r="HL19" s="216"/>
      <c r="HM19" s="216"/>
      <c r="HN19" s="216"/>
      <c r="HO19" s="216"/>
      <c r="HP19" s="216"/>
      <c r="HQ19" s="216"/>
      <c r="HR19" s="216"/>
      <c r="HS19" s="216"/>
      <c r="HT19" s="216"/>
      <c r="HU19" s="216"/>
      <c r="HV19" s="216"/>
      <c r="HW19" s="216"/>
      <c r="HX19" s="216"/>
      <c r="HY19" s="216"/>
      <c r="HZ19" s="216"/>
      <c r="IA19" s="216"/>
      <c r="IB19" s="216"/>
      <c r="IC19" s="216"/>
      <c r="ID19" s="216"/>
      <c r="IE19" s="216"/>
      <c r="IF19" s="216"/>
      <c r="IG19" s="216"/>
      <c r="IH19" s="216"/>
      <c r="II19" s="216"/>
      <c r="IJ19" s="216"/>
      <c r="IK19" s="216"/>
      <c r="IL19" s="216"/>
      <c r="IM19" s="216"/>
    </row>
    <row r="20" ht="18" customHeight="1" spans="1:247">
      <c r="A20" s="213"/>
      <c r="B20" s="213"/>
      <c r="C20" s="213"/>
      <c r="D20" s="214" t="s">
        <v>107</v>
      </c>
      <c r="E20" s="214" t="s">
        <v>108</v>
      </c>
      <c r="F20" s="143">
        <f t="shared" si="1"/>
        <v>3078837</v>
      </c>
      <c r="G20" s="143">
        <f t="shared" si="0"/>
        <v>2708837</v>
      </c>
      <c r="H20" s="143">
        <v>2593541</v>
      </c>
      <c r="I20" s="125">
        <v>66000</v>
      </c>
      <c r="J20" s="125">
        <v>49296</v>
      </c>
      <c r="K20" s="143">
        <v>370000</v>
      </c>
      <c r="L20" s="125"/>
      <c r="M20" s="125"/>
      <c r="N20" s="125"/>
      <c r="O20" s="143">
        <v>370000</v>
      </c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16"/>
      <c r="CH20" s="216"/>
      <c r="CI20" s="216"/>
      <c r="CJ20" s="216"/>
      <c r="CK20" s="216"/>
      <c r="CL20" s="216"/>
      <c r="CM20" s="216"/>
      <c r="CN20" s="216"/>
      <c r="CO20" s="216"/>
      <c r="CP20" s="216"/>
      <c r="CQ20" s="216"/>
      <c r="CR20" s="216"/>
      <c r="CS20" s="216"/>
      <c r="CT20" s="216"/>
      <c r="CU20" s="216"/>
      <c r="CV20" s="216"/>
      <c r="CW20" s="216"/>
      <c r="CX20" s="216"/>
      <c r="CY20" s="216"/>
      <c r="CZ20" s="216"/>
      <c r="DA20" s="216"/>
      <c r="DB20" s="216"/>
      <c r="DC20" s="216"/>
      <c r="DD20" s="216"/>
      <c r="DE20" s="216"/>
      <c r="DF20" s="216"/>
      <c r="DG20" s="216"/>
      <c r="DH20" s="216"/>
      <c r="DI20" s="216"/>
      <c r="DJ20" s="216"/>
      <c r="DK20" s="216"/>
      <c r="DL20" s="216"/>
      <c r="DM20" s="216"/>
      <c r="DN20" s="216"/>
      <c r="DO20" s="216"/>
      <c r="DP20" s="216"/>
      <c r="DQ20" s="216"/>
      <c r="DR20" s="216"/>
      <c r="DS20" s="216"/>
      <c r="DT20" s="216"/>
      <c r="DU20" s="216"/>
      <c r="DV20" s="216"/>
      <c r="DW20" s="216"/>
      <c r="DX20" s="216"/>
      <c r="DY20" s="216"/>
      <c r="DZ20" s="216"/>
      <c r="EA20" s="216"/>
      <c r="EB20" s="216"/>
      <c r="EC20" s="216"/>
      <c r="ED20" s="216"/>
      <c r="EE20" s="216"/>
      <c r="EF20" s="216"/>
      <c r="EG20" s="216"/>
      <c r="EH20" s="216"/>
      <c r="EI20" s="216"/>
      <c r="EJ20" s="216"/>
      <c r="EK20" s="216"/>
      <c r="EL20" s="216"/>
      <c r="EM20" s="216"/>
      <c r="EN20" s="216"/>
      <c r="EO20" s="216"/>
      <c r="EP20" s="216"/>
      <c r="EQ20" s="216"/>
      <c r="ER20" s="216"/>
      <c r="ES20" s="216"/>
      <c r="ET20" s="216"/>
      <c r="EU20" s="216"/>
      <c r="EV20" s="216"/>
      <c r="EW20" s="216"/>
      <c r="EX20" s="216"/>
      <c r="EY20" s="216"/>
      <c r="EZ20" s="216"/>
      <c r="FA20" s="216"/>
      <c r="FB20" s="216"/>
      <c r="FC20" s="216"/>
      <c r="FD20" s="216"/>
      <c r="FE20" s="216"/>
      <c r="FF20" s="216"/>
      <c r="FG20" s="216"/>
      <c r="FH20" s="216"/>
      <c r="FI20" s="216"/>
      <c r="FJ20" s="216"/>
      <c r="FK20" s="216"/>
      <c r="FL20" s="216"/>
      <c r="FM20" s="216"/>
      <c r="FN20" s="216"/>
      <c r="FO20" s="216"/>
      <c r="FP20" s="216"/>
      <c r="FQ20" s="216"/>
      <c r="FR20" s="216"/>
      <c r="FS20" s="216"/>
      <c r="FT20" s="216"/>
      <c r="FU20" s="216"/>
      <c r="FV20" s="216"/>
      <c r="FW20" s="216"/>
      <c r="FX20" s="216"/>
      <c r="FY20" s="216"/>
      <c r="FZ20" s="216"/>
      <c r="GA20" s="216"/>
      <c r="GB20" s="216"/>
      <c r="GC20" s="216"/>
      <c r="GD20" s="216"/>
      <c r="GE20" s="216"/>
      <c r="GF20" s="216"/>
      <c r="GG20" s="216"/>
      <c r="GH20" s="216"/>
      <c r="GI20" s="216"/>
      <c r="GJ20" s="216"/>
      <c r="GK20" s="216"/>
      <c r="GL20" s="216"/>
      <c r="GM20" s="216"/>
      <c r="GN20" s="216"/>
      <c r="GO20" s="216"/>
      <c r="GP20" s="216"/>
      <c r="GQ20" s="216"/>
      <c r="GR20" s="216"/>
      <c r="GS20" s="216"/>
      <c r="GT20" s="216"/>
      <c r="GU20" s="216"/>
      <c r="GV20" s="216"/>
      <c r="GW20" s="216"/>
      <c r="GX20" s="216"/>
      <c r="GY20" s="216"/>
      <c r="GZ20" s="216"/>
      <c r="HA20" s="216"/>
      <c r="HB20" s="216"/>
      <c r="HC20" s="216"/>
      <c r="HD20" s="216"/>
      <c r="HE20" s="216"/>
      <c r="HF20" s="216"/>
      <c r="HG20" s="216"/>
      <c r="HH20" s="216"/>
      <c r="HI20" s="216"/>
      <c r="HJ20" s="216"/>
      <c r="HK20" s="216"/>
      <c r="HL20" s="216"/>
      <c r="HM20" s="216"/>
      <c r="HN20" s="216"/>
      <c r="HO20" s="216"/>
      <c r="HP20" s="216"/>
      <c r="HQ20" s="216"/>
      <c r="HR20" s="216"/>
      <c r="HS20" s="216"/>
      <c r="HT20" s="216"/>
      <c r="HU20" s="216"/>
      <c r="HV20" s="216"/>
      <c r="HW20" s="216"/>
      <c r="HX20" s="216"/>
      <c r="HY20" s="216"/>
      <c r="HZ20" s="216"/>
      <c r="IA20" s="216"/>
      <c r="IB20" s="216"/>
      <c r="IC20" s="216"/>
      <c r="ID20" s="216"/>
      <c r="IE20" s="216"/>
      <c r="IF20" s="216"/>
      <c r="IG20" s="216"/>
      <c r="IH20" s="216"/>
      <c r="II20" s="216"/>
      <c r="IJ20" s="216"/>
      <c r="IK20" s="216"/>
      <c r="IL20" s="216"/>
      <c r="IM20" s="216"/>
    </row>
    <row r="21" ht="18" customHeight="1" spans="1:247">
      <c r="A21" s="213" t="s">
        <v>90</v>
      </c>
      <c r="B21" s="213" t="s">
        <v>93</v>
      </c>
      <c r="C21" s="213"/>
      <c r="D21" s="214"/>
      <c r="E21" s="214" t="s">
        <v>94</v>
      </c>
      <c r="F21" s="143">
        <f t="shared" si="1"/>
        <v>0</v>
      </c>
      <c r="G21" s="143">
        <f t="shared" si="0"/>
        <v>0</v>
      </c>
      <c r="H21" s="143">
        <v>0</v>
      </c>
      <c r="I21" s="125">
        <v>0</v>
      </c>
      <c r="J21" s="125">
        <v>0</v>
      </c>
      <c r="K21" s="143">
        <v>0</v>
      </c>
      <c r="L21" s="125"/>
      <c r="M21" s="125"/>
      <c r="N21" s="125"/>
      <c r="O21" s="143">
        <v>0</v>
      </c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6"/>
      <c r="CU21" s="216"/>
      <c r="CV21" s="216"/>
      <c r="CW21" s="216"/>
      <c r="CX21" s="216"/>
      <c r="CY21" s="216"/>
      <c r="CZ21" s="216"/>
      <c r="DA21" s="216"/>
      <c r="DB21" s="216"/>
      <c r="DC21" s="216"/>
      <c r="DD21" s="216"/>
      <c r="DE21" s="216"/>
      <c r="DF21" s="216"/>
      <c r="DG21" s="216"/>
      <c r="DH21" s="216"/>
      <c r="DI21" s="216"/>
      <c r="DJ21" s="216"/>
      <c r="DK21" s="216"/>
      <c r="DL21" s="216"/>
      <c r="DM21" s="216"/>
      <c r="DN21" s="216"/>
      <c r="DO21" s="216"/>
      <c r="DP21" s="216"/>
      <c r="DQ21" s="216"/>
      <c r="DR21" s="216"/>
      <c r="DS21" s="216"/>
      <c r="DT21" s="216"/>
      <c r="DU21" s="216"/>
      <c r="DV21" s="216"/>
      <c r="DW21" s="216"/>
      <c r="DX21" s="216"/>
      <c r="DY21" s="216"/>
      <c r="DZ21" s="216"/>
      <c r="EA21" s="216"/>
      <c r="EB21" s="216"/>
      <c r="EC21" s="216"/>
      <c r="ED21" s="216"/>
      <c r="EE21" s="216"/>
      <c r="EF21" s="216"/>
      <c r="EG21" s="216"/>
      <c r="EH21" s="216"/>
      <c r="EI21" s="216"/>
      <c r="EJ21" s="216"/>
      <c r="EK21" s="216"/>
      <c r="EL21" s="216"/>
      <c r="EM21" s="216"/>
      <c r="EN21" s="216"/>
      <c r="EO21" s="216"/>
      <c r="EP21" s="216"/>
      <c r="EQ21" s="216"/>
      <c r="ER21" s="216"/>
      <c r="ES21" s="216"/>
      <c r="ET21" s="216"/>
      <c r="EU21" s="216"/>
      <c r="EV21" s="216"/>
      <c r="EW21" s="216"/>
      <c r="EX21" s="216"/>
      <c r="EY21" s="216"/>
      <c r="EZ21" s="216"/>
      <c r="FA21" s="216"/>
      <c r="FB21" s="216"/>
      <c r="FC21" s="216"/>
      <c r="FD21" s="216"/>
      <c r="FE21" s="216"/>
      <c r="FF21" s="216"/>
      <c r="FG21" s="216"/>
      <c r="FH21" s="216"/>
      <c r="FI21" s="216"/>
      <c r="FJ21" s="216"/>
      <c r="FK21" s="216"/>
      <c r="FL21" s="216"/>
      <c r="FM21" s="216"/>
      <c r="FN21" s="216"/>
      <c r="FO21" s="216"/>
      <c r="FP21" s="216"/>
      <c r="FQ21" s="216"/>
      <c r="FR21" s="216"/>
      <c r="FS21" s="216"/>
      <c r="FT21" s="216"/>
      <c r="FU21" s="216"/>
      <c r="FV21" s="216"/>
      <c r="FW21" s="216"/>
      <c r="FX21" s="216"/>
      <c r="FY21" s="216"/>
      <c r="FZ21" s="216"/>
      <c r="GA21" s="216"/>
      <c r="GB21" s="216"/>
      <c r="GC21" s="216"/>
      <c r="GD21" s="216"/>
      <c r="GE21" s="216"/>
      <c r="GF21" s="216"/>
      <c r="GG21" s="216"/>
      <c r="GH21" s="216"/>
      <c r="GI21" s="216"/>
      <c r="GJ21" s="216"/>
      <c r="GK21" s="216"/>
      <c r="GL21" s="216"/>
      <c r="GM21" s="216"/>
      <c r="GN21" s="216"/>
      <c r="GO21" s="216"/>
      <c r="GP21" s="216"/>
      <c r="GQ21" s="216"/>
      <c r="GR21" s="216"/>
      <c r="GS21" s="216"/>
      <c r="GT21" s="216"/>
      <c r="GU21" s="216"/>
      <c r="GV21" s="216"/>
      <c r="GW21" s="216"/>
      <c r="GX21" s="216"/>
      <c r="GY21" s="216"/>
      <c r="GZ21" s="216"/>
      <c r="HA21" s="216"/>
      <c r="HB21" s="216"/>
      <c r="HC21" s="216"/>
      <c r="HD21" s="216"/>
      <c r="HE21" s="216"/>
      <c r="HF21" s="216"/>
      <c r="HG21" s="216"/>
      <c r="HH21" s="216"/>
      <c r="HI21" s="216"/>
      <c r="HJ21" s="216"/>
      <c r="HK21" s="216"/>
      <c r="HL21" s="216"/>
      <c r="HM21" s="216"/>
      <c r="HN21" s="216"/>
      <c r="HO21" s="216"/>
      <c r="HP21" s="216"/>
      <c r="HQ21" s="216"/>
      <c r="HR21" s="216"/>
      <c r="HS21" s="216"/>
      <c r="HT21" s="216"/>
      <c r="HU21" s="216"/>
      <c r="HV21" s="216"/>
      <c r="HW21" s="216"/>
      <c r="HX21" s="216"/>
      <c r="HY21" s="216"/>
      <c r="HZ21" s="216"/>
      <c r="IA21" s="216"/>
      <c r="IB21" s="216"/>
      <c r="IC21" s="216"/>
      <c r="ID21" s="216"/>
      <c r="IE21" s="216"/>
      <c r="IF21" s="216"/>
      <c r="IG21" s="216"/>
      <c r="IH21" s="216"/>
      <c r="II21" s="216"/>
      <c r="IJ21" s="216"/>
      <c r="IK21" s="216"/>
      <c r="IL21" s="216"/>
      <c r="IM21" s="216"/>
    </row>
    <row r="22" ht="18" customHeight="1" spans="1:247">
      <c r="A22" s="213"/>
      <c r="B22" s="213" t="s">
        <v>98</v>
      </c>
      <c r="C22" s="213" t="s">
        <v>98</v>
      </c>
      <c r="D22" s="214"/>
      <c r="E22" s="214" t="s">
        <v>109</v>
      </c>
      <c r="F22" s="143">
        <f t="shared" si="1"/>
        <v>2587066</v>
      </c>
      <c r="G22" s="143">
        <f t="shared" si="0"/>
        <v>2217066</v>
      </c>
      <c r="H22" s="143">
        <v>2114970</v>
      </c>
      <c r="I22" s="125">
        <v>66000</v>
      </c>
      <c r="J22" s="125">
        <v>36096</v>
      </c>
      <c r="K22" s="143">
        <v>370000</v>
      </c>
      <c r="L22" s="125"/>
      <c r="M22" s="125"/>
      <c r="N22" s="125"/>
      <c r="O22" s="143">
        <v>370000</v>
      </c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16"/>
      <c r="DM22" s="216"/>
      <c r="DN22" s="216"/>
      <c r="DO22" s="216"/>
      <c r="DP22" s="21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16"/>
      <c r="EB22" s="216"/>
      <c r="EC22" s="216"/>
      <c r="ED22" s="216"/>
      <c r="EE22" s="216"/>
      <c r="EF22" s="216"/>
      <c r="EG22" s="216"/>
      <c r="EH22" s="216"/>
      <c r="EI22" s="216"/>
      <c r="EJ22" s="216"/>
      <c r="EK22" s="216"/>
      <c r="EL22" s="216"/>
      <c r="EM22" s="216"/>
      <c r="EN22" s="216"/>
      <c r="EO22" s="216"/>
      <c r="EP22" s="216"/>
      <c r="EQ22" s="216"/>
      <c r="ER22" s="216"/>
      <c r="ES22" s="216"/>
      <c r="ET22" s="216"/>
      <c r="EU22" s="216"/>
      <c r="EV22" s="216"/>
      <c r="EW22" s="216"/>
      <c r="EX22" s="216"/>
      <c r="EY22" s="216"/>
      <c r="EZ22" s="216"/>
      <c r="FA22" s="216"/>
      <c r="FB22" s="216"/>
      <c r="FC22" s="216"/>
      <c r="FD22" s="216"/>
      <c r="FE22" s="216"/>
      <c r="FF22" s="216"/>
      <c r="FG22" s="216"/>
      <c r="FH22" s="216"/>
      <c r="FI22" s="216"/>
      <c r="FJ22" s="216"/>
      <c r="FK22" s="216"/>
      <c r="FL22" s="216"/>
      <c r="FM22" s="216"/>
      <c r="FN22" s="216"/>
      <c r="FO22" s="216"/>
      <c r="FP22" s="216"/>
      <c r="FQ22" s="216"/>
      <c r="FR22" s="216"/>
      <c r="FS22" s="216"/>
      <c r="FT22" s="216"/>
      <c r="FU22" s="216"/>
      <c r="FV22" s="216"/>
      <c r="FW22" s="216"/>
      <c r="FX22" s="216"/>
      <c r="FY22" s="216"/>
      <c r="FZ22" s="216"/>
      <c r="GA22" s="216"/>
      <c r="GB22" s="216"/>
      <c r="GC22" s="216"/>
      <c r="GD22" s="216"/>
      <c r="GE22" s="216"/>
      <c r="GF22" s="216"/>
      <c r="GG22" s="216"/>
      <c r="GH22" s="216"/>
      <c r="GI22" s="216"/>
      <c r="GJ22" s="216"/>
      <c r="GK22" s="216"/>
      <c r="GL22" s="216"/>
      <c r="GM22" s="216"/>
      <c r="GN22" s="216"/>
      <c r="GO22" s="216"/>
      <c r="GP22" s="216"/>
      <c r="GQ22" s="216"/>
      <c r="GR22" s="216"/>
      <c r="GS22" s="216"/>
      <c r="GT22" s="216"/>
      <c r="GU22" s="216"/>
      <c r="GV22" s="216"/>
      <c r="GW22" s="216"/>
      <c r="GX22" s="216"/>
      <c r="GY22" s="216"/>
      <c r="GZ22" s="216"/>
      <c r="HA22" s="216"/>
      <c r="HB22" s="216"/>
      <c r="HC22" s="216"/>
      <c r="HD22" s="216"/>
      <c r="HE22" s="216"/>
      <c r="HF22" s="216"/>
      <c r="HG22" s="216"/>
      <c r="HH22" s="216"/>
      <c r="HI22" s="216"/>
      <c r="HJ22" s="216"/>
      <c r="HK22" s="216"/>
      <c r="HL22" s="216"/>
      <c r="HM22" s="216"/>
      <c r="HN22" s="216"/>
      <c r="HO22" s="216"/>
      <c r="HP22" s="216"/>
      <c r="HQ22" s="216"/>
      <c r="HR22" s="216"/>
      <c r="HS22" s="216"/>
      <c r="HT22" s="216"/>
      <c r="HU22" s="216"/>
      <c r="HV22" s="216"/>
      <c r="HW22" s="216"/>
      <c r="HX22" s="216"/>
      <c r="HY22" s="216"/>
      <c r="HZ22" s="216"/>
      <c r="IA22" s="216"/>
      <c r="IB22" s="216"/>
      <c r="IC22" s="216"/>
      <c r="ID22" s="216"/>
      <c r="IE22" s="216"/>
      <c r="IF22" s="216"/>
      <c r="IG22" s="216"/>
      <c r="IH22" s="216"/>
      <c r="II22" s="216"/>
      <c r="IJ22" s="216"/>
      <c r="IK22" s="216"/>
      <c r="IL22" s="216"/>
      <c r="IM22" s="216"/>
    </row>
    <row r="23" ht="18" customHeight="1" spans="1:247">
      <c r="A23" s="213" t="s">
        <v>95</v>
      </c>
      <c r="B23" s="213" t="s">
        <v>88</v>
      </c>
      <c r="C23" s="213" t="s">
        <v>93</v>
      </c>
      <c r="D23" s="214"/>
      <c r="E23" s="214" t="s">
        <v>110</v>
      </c>
      <c r="F23" s="143">
        <f t="shared" si="1"/>
        <v>13200</v>
      </c>
      <c r="G23" s="143">
        <f t="shared" si="0"/>
        <v>13200</v>
      </c>
      <c r="H23" s="143">
        <v>0</v>
      </c>
      <c r="I23" s="125">
        <v>0</v>
      </c>
      <c r="J23" s="125">
        <v>13200</v>
      </c>
      <c r="K23" s="143">
        <v>0</v>
      </c>
      <c r="L23" s="125"/>
      <c r="M23" s="125"/>
      <c r="N23" s="125"/>
      <c r="O23" s="143">
        <v>0</v>
      </c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216"/>
      <c r="CW23" s="216"/>
      <c r="CX23" s="216"/>
      <c r="CY23" s="216"/>
      <c r="CZ23" s="216"/>
      <c r="DA23" s="216"/>
      <c r="DB23" s="216"/>
      <c r="DC23" s="216"/>
      <c r="DD23" s="216"/>
      <c r="DE23" s="216"/>
      <c r="DF23" s="216"/>
      <c r="DG23" s="216"/>
      <c r="DH23" s="216"/>
      <c r="DI23" s="216"/>
      <c r="DJ23" s="216"/>
      <c r="DK23" s="216"/>
      <c r="DL23" s="216"/>
      <c r="DM23" s="216"/>
      <c r="DN23" s="216"/>
      <c r="DO23" s="216"/>
      <c r="DP23" s="21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16"/>
      <c r="EB23" s="216"/>
      <c r="EC23" s="216"/>
      <c r="ED23" s="216"/>
      <c r="EE23" s="216"/>
      <c r="EF23" s="216"/>
      <c r="EG23" s="216"/>
      <c r="EH23" s="216"/>
      <c r="EI23" s="216"/>
      <c r="EJ23" s="216"/>
      <c r="EK23" s="216"/>
      <c r="EL23" s="216"/>
      <c r="EM23" s="216"/>
      <c r="EN23" s="216"/>
      <c r="EO23" s="216"/>
      <c r="EP23" s="216"/>
      <c r="EQ23" s="216"/>
      <c r="ER23" s="216"/>
      <c r="ES23" s="216"/>
      <c r="ET23" s="216"/>
      <c r="EU23" s="216"/>
      <c r="EV23" s="216"/>
      <c r="EW23" s="216"/>
      <c r="EX23" s="216"/>
      <c r="EY23" s="216"/>
      <c r="EZ23" s="216"/>
      <c r="FA23" s="216"/>
      <c r="FB23" s="216"/>
      <c r="FC23" s="216"/>
      <c r="FD23" s="216"/>
      <c r="FE23" s="216"/>
      <c r="FF23" s="216"/>
      <c r="FG23" s="216"/>
      <c r="FH23" s="216"/>
      <c r="FI23" s="216"/>
      <c r="FJ23" s="216"/>
      <c r="FK23" s="216"/>
      <c r="FL23" s="216"/>
      <c r="FM23" s="216"/>
      <c r="FN23" s="216"/>
      <c r="FO23" s="216"/>
      <c r="FP23" s="216"/>
      <c r="FQ23" s="216"/>
      <c r="FR23" s="216"/>
      <c r="FS23" s="216"/>
      <c r="FT23" s="216"/>
      <c r="FU23" s="216"/>
      <c r="FV23" s="216"/>
      <c r="FW23" s="216"/>
      <c r="FX23" s="216"/>
      <c r="FY23" s="216"/>
      <c r="FZ23" s="216"/>
      <c r="GA23" s="216"/>
      <c r="GB23" s="216"/>
      <c r="GC23" s="216"/>
      <c r="GD23" s="216"/>
      <c r="GE23" s="216"/>
      <c r="GF23" s="216"/>
      <c r="GG23" s="216"/>
      <c r="GH23" s="216"/>
      <c r="GI23" s="216"/>
      <c r="GJ23" s="216"/>
      <c r="GK23" s="216"/>
      <c r="GL23" s="216"/>
      <c r="GM23" s="216"/>
      <c r="GN23" s="216"/>
      <c r="GO23" s="216"/>
      <c r="GP23" s="216"/>
      <c r="GQ23" s="216"/>
      <c r="GR23" s="216"/>
      <c r="GS23" s="216"/>
      <c r="GT23" s="216"/>
      <c r="GU23" s="216"/>
      <c r="GV23" s="216"/>
      <c r="GW23" s="216"/>
      <c r="GX23" s="216"/>
      <c r="GY23" s="216"/>
      <c r="GZ23" s="216"/>
      <c r="HA23" s="216"/>
      <c r="HB23" s="216"/>
      <c r="HC23" s="216"/>
      <c r="HD23" s="216"/>
      <c r="HE23" s="216"/>
      <c r="HF23" s="216"/>
      <c r="HG23" s="216"/>
      <c r="HH23" s="216"/>
      <c r="HI23" s="216"/>
      <c r="HJ23" s="216"/>
      <c r="HK23" s="216"/>
      <c r="HL23" s="216"/>
      <c r="HM23" s="216"/>
      <c r="HN23" s="216"/>
      <c r="HO23" s="216"/>
      <c r="HP23" s="216"/>
      <c r="HQ23" s="216"/>
      <c r="HR23" s="216"/>
      <c r="HS23" s="216"/>
      <c r="HT23" s="216"/>
      <c r="HU23" s="216"/>
      <c r="HV23" s="216"/>
      <c r="HW23" s="216"/>
      <c r="HX23" s="216"/>
      <c r="HY23" s="216"/>
      <c r="HZ23" s="216"/>
      <c r="IA23" s="216"/>
      <c r="IB23" s="216"/>
      <c r="IC23" s="216"/>
      <c r="ID23" s="216"/>
      <c r="IE23" s="216"/>
      <c r="IF23" s="216"/>
      <c r="IG23" s="216"/>
      <c r="IH23" s="216"/>
      <c r="II23" s="216"/>
      <c r="IJ23" s="216"/>
      <c r="IK23" s="216"/>
      <c r="IL23" s="216"/>
      <c r="IM23" s="216"/>
    </row>
    <row r="24" ht="18" customHeight="1" spans="1:247">
      <c r="A24" s="213"/>
      <c r="B24" s="213" t="s">
        <v>97</v>
      </c>
      <c r="C24" s="213" t="s">
        <v>98</v>
      </c>
      <c r="D24" s="214"/>
      <c r="E24" s="214" t="s">
        <v>99</v>
      </c>
      <c r="F24" s="143">
        <f t="shared" si="1"/>
        <v>314690</v>
      </c>
      <c r="G24" s="143">
        <f t="shared" si="0"/>
        <v>314690</v>
      </c>
      <c r="H24" s="143">
        <v>314690</v>
      </c>
      <c r="I24" s="125">
        <v>0</v>
      </c>
      <c r="J24" s="125">
        <v>0</v>
      </c>
      <c r="K24" s="143">
        <v>0</v>
      </c>
      <c r="L24" s="125"/>
      <c r="M24" s="125"/>
      <c r="N24" s="125"/>
      <c r="O24" s="143">
        <v>0</v>
      </c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6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6"/>
      <c r="ES24" s="216"/>
      <c r="ET24" s="216"/>
      <c r="EU24" s="216"/>
      <c r="EV24" s="216"/>
      <c r="EW24" s="216"/>
      <c r="EX24" s="216"/>
      <c r="EY24" s="216"/>
      <c r="EZ24" s="216"/>
      <c r="FA24" s="216"/>
      <c r="FB24" s="216"/>
      <c r="FC24" s="216"/>
      <c r="FD24" s="216"/>
      <c r="FE24" s="216"/>
      <c r="FF24" s="216"/>
      <c r="FG24" s="216"/>
      <c r="FH24" s="216"/>
      <c r="FI24" s="216"/>
      <c r="FJ24" s="216"/>
      <c r="FK24" s="216"/>
      <c r="FL24" s="216"/>
      <c r="FM24" s="216"/>
      <c r="FN24" s="216"/>
      <c r="FO24" s="216"/>
      <c r="FP24" s="216"/>
      <c r="FQ24" s="216"/>
      <c r="FR24" s="216"/>
      <c r="FS24" s="216"/>
      <c r="FT24" s="216"/>
      <c r="FU24" s="216"/>
      <c r="FV24" s="216"/>
      <c r="FW24" s="216"/>
      <c r="FX24" s="216"/>
      <c r="FY24" s="216"/>
      <c r="FZ24" s="216"/>
      <c r="GA24" s="216"/>
      <c r="GB24" s="216"/>
      <c r="GC24" s="216"/>
      <c r="GD24" s="216"/>
      <c r="GE24" s="216"/>
      <c r="GF24" s="216"/>
      <c r="GG24" s="216"/>
      <c r="GH24" s="216"/>
      <c r="GI24" s="216"/>
      <c r="GJ24" s="216"/>
      <c r="GK24" s="216"/>
      <c r="GL24" s="216"/>
      <c r="GM24" s="216"/>
      <c r="GN24" s="216"/>
      <c r="GO24" s="216"/>
      <c r="GP24" s="216"/>
      <c r="GQ24" s="216"/>
      <c r="GR24" s="216"/>
      <c r="GS24" s="216"/>
      <c r="GT24" s="216"/>
      <c r="GU24" s="216"/>
      <c r="GV24" s="216"/>
      <c r="GW24" s="216"/>
      <c r="GX24" s="216"/>
      <c r="GY24" s="216"/>
      <c r="GZ24" s="216"/>
      <c r="HA24" s="216"/>
      <c r="HB24" s="216"/>
      <c r="HC24" s="216"/>
      <c r="HD24" s="216"/>
      <c r="HE24" s="216"/>
      <c r="HF24" s="216"/>
      <c r="HG24" s="216"/>
      <c r="HH24" s="216"/>
      <c r="HI24" s="216"/>
      <c r="HJ24" s="216"/>
      <c r="HK24" s="216"/>
      <c r="HL24" s="216"/>
      <c r="HM24" s="216"/>
      <c r="HN24" s="216"/>
      <c r="HO24" s="216"/>
      <c r="HP24" s="216"/>
      <c r="HQ24" s="216"/>
      <c r="HR24" s="216"/>
      <c r="HS24" s="216"/>
      <c r="HT24" s="216"/>
      <c r="HU24" s="216"/>
      <c r="HV24" s="216"/>
      <c r="HW24" s="216"/>
      <c r="HX24" s="216"/>
      <c r="HY24" s="216"/>
      <c r="HZ24" s="216"/>
      <c r="IA24" s="216"/>
      <c r="IB24" s="216"/>
      <c r="IC24" s="216"/>
      <c r="ID24" s="216"/>
      <c r="IE24" s="216"/>
      <c r="IF24" s="216"/>
      <c r="IG24" s="216"/>
      <c r="IH24" s="216"/>
      <c r="II24" s="216"/>
      <c r="IJ24" s="216"/>
      <c r="IK24" s="216"/>
      <c r="IL24" s="216"/>
      <c r="IM24" s="216"/>
    </row>
    <row r="25" ht="18" customHeight="1" spans="1:247">
      <c r="A25" s="213"/>
      <c r="B25" s="213" t="s">
        <v>100</v>
      </c>
      <c r="C25" s="213" t="s">
        <v>91</v>
      </c>
      <c r="D25" s="214"/>
      <c r="E25" s="214" t="s">
        <v>101</v>
      </c>
      <c r="F25" s="143">
        <f t="shared" si="1"/>
        <v>15458</v>
      </c>
      <c r="G25" s="143">
        <f t="shared" si="0"/>
        <v>15458</v>
      </c>
      <c r="H25" s="143">
        <v>15458</v>
      </c>
      <c r="I25" s="125">
        <v>0</v>
      </c>
      <c r="J25" s="125">
        <v>0</v>
      </c>
      <c r="K25" s="143">
        <v>0</v>
      </c>
      <c r="L25" s="125"/>
      <c r="M25" s="125"/>
      <c r="N25" s="125"/>
      <c r="O25" s="143">
        <v>0</v>
      </c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6"/>
      <c r="DN25" s="216"/>
      <c r="DO25" s="216"/>
      <c r="DP25" s="216"/>
      <c r="DQ25" s="216"/>
      <c r="DR25" s="216"/>
      <c r="DS25" s="216"/>
      <c r="DT25" s="216"/>
      <c r="DU25" s="216"/>
      <c r="DV25" s="216"/>
      <c r="DW25" s="216"/>
      <c r="DX25" s="216"/>
      <c r="DY25" s="216"/>
      <c r="DZ25" s="216"/>
      <c r="EA25" s="216"/>
      <c r="EB25" s="216"/>
      <c r="EC25" s="216"/>
      <c r="ED25" s="216"/>
      <c r="EE25" s="216"/>
      <c r="EF25" s="216"/>
      <c r="EG25" s="216"/>
      <c r="EH25" s="216"/>
      <c r="EI25" s="216"/>
      <c r="EJ25" s="216"/>
      <c r="EK25" s="216"/>
      <c r="EL25" s="216"/>
      <c r="EM25" s="216"/>
      <c r="EN25" s="216"/>
      <c r="EO25" s="216"/>
      <c r="EP25" s="216"/>
      <c r="EQ25" s="216"/>
      <c r="ER25" s="216"/>
      <c r="ES25" s="216"/>
      <c r="ET25" s="216"/>
      <c r="EU25" s="216"/>
      <c r="EV25" s="216"/>
      <c r="EW25" s="216"/>
      <c r="EX25" s="216"/>
      <c r="EY25" s="216"/>
      <c r="EZ25" s="216"/>
      <c r="FA25" s="216"/>
      <c r="FB25" s="216"/>
      <c r="FC25" s="216"/>
      <c r="FD25" s="216"/>
      <c r="FE25" s="216"/>
      <c r="FF25" s="216"/>
      <c r="FG25" s="216"/>
      <c r="FH25" s="216"/>
      <c r="FI25" s="216"/>
      <c r="FJ25" s="216"/>
      <c r="FK25" s="216"/>
      <c r="FL25" s="216"/>
      <c r="FM25" s="216"/>
      <c r="FN25" s="216"/>
      <c r="FO25" s="216"/>
      <c r="FP25" s="216"/>
      <c r="FQ25" s="216"/>
      <c r="FR25" s="216"/>
      <c r="FS25" s="216"/>
      <c r="FT25" s="216"/>
      <c r="FU25" s="216"/>
      <c r="FV25" s="216"/>
      <c r="FW25" s="216"/>
      <c r="FX25" s="216"/>
      <c r="FY25" s="216"/>
      <c r="FZ25" s="216"/>
      <c r="GA25" s="216"/>
      <c r="GB25" s="216"/>
      <c r="GC25" s="216"/>
      <c r="GD25" s="216"/>
      <c r="GE25" s="216"/>
      <c r="GF25" s="216"/>
      <c r="GG25" s="216"/>
      <c r="GH25" s="216"/>
      <c r="GI25" s="216"/>
      <c r="GJ25" s="216"/>
      <c r="GK25" s="216"/>
      <c r="GL25" s="216"/>
      <c r="GM25" s="216"/>
      <c r="GN25" s="216"/>
      <c r="GO25" s="216"/>
      <c r="GP25" s="216"/>
      <c r="GQ25" s="216"/>
      <c r="GR25" s="216"/>
      <c r="GS25" s="216"/>
      <c r="GT25" s="216"/>
      <c r="GU25" s="216"/>
      <c r="GV25" s="216"/>
      <c r="GW25" s="216"/>
      <c r="GX25" s="216"/>
      <c r="GY25" s="216"/>
      <c r="GZ25" s="216"/>
      <c r="HA25" s="216"/>
      <c r="HB25" s="216"/>
      <c r="HC25" s="216"/>
      <c r="HD25" s="216"/>
      <c r="HE25" s="216"/>
      <c r="HF25" s="216"/>
      <c r="HG25" s="216"/>
      <c r="HH25" s="216"/>
      <c r="HI25" s="216"/>
      <c r="HJ25" s="216"/>
      <c r="HK25" s="216"/>
      <c r="HL25" s="216"/>
      <c r="HM25" s="216"/>
      <c r="HN25" s="216"/>
      <c r="HO25" s="216"/>
      <c r="HP25" s="216"/>
      <c r="HQ25" s="216"/>
      <c r="HR25" s="216"/>
      <c r="HS25" s="216"/>
      <c r="HT25" s="216"/>
      <c r="HU25" s="216"/>
      <c r="HV25" s="216"/>
      <c r="HW25" s="216"/>
      <c r="HX25" s="216"/>
      <c r="HY25" s="216"/>
      <c r="HZ25" s="216"/>
      <c r="IA25" s="216"/>
      <c r="IB25" s="216"/>
      <c r="IC25" s="216"/>
      <c r="ID25" s="216"/>
      <c r="IE25" s="216"/>
      <c r="IF25" s="216"/>
      <c r="IG25" s="216"/>
      <c r="IH25" s="216"/>
      <c r="II25" s="216"/>
      <c r="IJ25" s="216"/>
      <c r="IK25" s="216"/>
      <c r="IL25" s="216"/>
      <c r="IM25" s="216"/>
    </row>
    <row r="26" ht="18" customHeight="1" spans="1:247">
      <c r="A26" s="213"/>
      <c r="B26" s="213"/>
      <c r="C26" s="213" t="s">
        <v>93</v>
      </c>
      <c r="D26" s="214"/>
      <c r="E26" s="214" t="s">
        <v>102</v>
      </c>
      <c r="F26" s="143">
        <f t="shared" si="1"/>
        <v>4417</v>
      </c>
      <c r="G26" s="143">
        <f t="shared" si="0"/>
        <v>4417</v>
      </c>
      <c r="H26" s="143">
        <v>4417</v>
      </c>
      <c r="I26" s="125">
        <v>0</v>
      </c>
      <c r="J26" s="125">
        <v>0</v>
      </c>
      <c r="K26" s="143">
        <v>0</v>
      </c>
      <c r="L26" s="125"/>
      <c r="M26" s="125"/>
      <c r="N26" s="125"/>
      <c r="O26" s="143">
        <v>0</v>
      </c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6"/>
      <c r="CU26" s="216"/>
      <c r="CV26" s="216"/>
      <c r="CW26" s="216"/>
      <c r="CX26" s="216"/>
      <c r="CY26" s="216"/>
      <c r="CZ26" s="216"/>
      <c r="DA26" s="216"/>
      <c r="DB26" s="216"/>
      <c r="DC26" s="216"/>
      <c r="DD26" s="216"/>
      <c r="DE26" s="216"/>
      <c r="DF26" s="216"/>
      <c r="DG26" s="216"/>
      <c r="DH26" s="216"/>
      <c r="DI26" s="216"/>
      <c r="DJ26" s="216"/>
      <c r="DK26" s="216"/>
      <c r="DL26" s="216"/>
      <c r="DM26" s="216"/>
      <c r="DN26" s="216"/>
      <c r="DO26" s="216"/>
      <c r="DP26" s="216"/>
      <c r="DQ26" s="216"/>
      <c r="DR26" s="216"/>
      <c r="DS26" s="216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6"/>
      <c r="ES26" s="216"/>
      <c r="ET26" s="216"/>
      <c r="EU26" s="216"/>
      <c r="EV26" s="216"/>
      <c r="EW26" s="216"/>
      <c r="EX26" s="216"/>
      <c r="EY26" s="216"/>
      <c r="EZ26" s="216"/>
      <c r="FA26" s="216"/>
      <c r="FB26" s="216"/>
      <c r="FC26" s="216"/>
      <c r="FD26" s="216"/>
      <c r="FE26" s="216"/>
      <c r="FF26" s="216"/>
      <c r="FG26" s="216"/>
      <c r="FH26" s="216"/>
      <c r="FI26" s="216"/>
      <c r="FJ26" s="216"/>
      <c r="FK26" s="216"/>
      <c r="FL26" s="216"/>
      <c r="FM26" s="216"/>
      <c r="FN26" s="216"/>
      <c r="FO26" s="216"/>
      <c r="FP26" s="216"/>
      <c r="FQ26" s="216"/>
      <c r="FR26" s="216"/>
      <c r="FS26" s="216"/>
      <c r="FT26" s="216"/>
      <c r="FU26" s="216"/>
      <c r="FV26" s="216"/>
      <c r="FW26" s="216"/>
      <c r="FX26" s="216"/>
      <c r="FY26" s="216"/>
      <c r="FZ26" s="216"/>
      <c r="GA26" s="216"/>
      <c r="GB26" s="216"/>
      <c r="GC26" s="216"/>
      <c r="GD26" s="216"/>
      <c r="GE26" s="216"/>
      <c r="GF26" s="216"/>
      <c r="GG26" s="216"/>
      <c r="GH26" s="216"/>
      <c r="GI26" s="216"/>
      <c r="GJ26" s="216"/>
      <c r="GK26" s="216"/>
      <c r="GL26" s="216"/>
      <c r="GM26" s="216"/>
      <c r="GN26" s="216"/>
      <c r="GO26" s="216"/>
      <c r="GP26" s="216"/>
      <c r="GQ26" s="216"/>
      <c r="GR26" s="216"/>
      <c r="GS26" s="216"/>
      <c r="GT26" s="216"/>
      <c r="GU26" s="216"/>
      <c r="GV26" s="216"/>
      <c r="GW26" s="216"/>
      <c r="GX26" s="216"/>
      <c r="GY26" s="216"/>
      <c r="GZ26" s="216"/>
      <c r="HA26" s="216"/>
      <c r="HB26" s="216"/>
      <c r="HC26" s="216"/>
      <c r="HD26" s="216"/>
      <c r="HE26" s="216"/>
      <c r="HF26" s="216"/>
      <c r="HG26" s="216"/>
      <c r="HH26" s="216"/>
      <c r="HI26" s="216"/>
      <c r="HJ26" s="216"/>
      <c r="HK26" s="216"/>
      <c r="HL26" s="216"/>
      <c r="HM26" s="216"/>
      <c r="HN26" s="216"/>
      <c r="HO26" s="216"/>
      <c r="HP26" s="216"/>
      <c r="HQ26" s="216"/>
      <c r="HR26" s="216"/>
      <c r="HS26" s="216"/>
      <c r="HT26" s="216"/>
      <c r="HU26" s="216"/>
      <c r="HV26" s="216"/>
      <c r="HW26" s="216"/>
      <c r="HX26" s="216"/>
      <c r="HY26" s="216"/>
      <c r="HZ26" s="216"/>
      <c r="IA26" s="216"/>
      <c r="IB26" s="216"/>
      <c r="IC26" s="216"/>
      <c r="ID26" s="216"/>
      <c r="IE26" s="216"/>
      <c r="IF26" s="216"/>
      <c r="IG26" s="216"/>
      <c r="IH26" s="216"/>
      <c r="II26" s="216"/>
      <c r="IJ26" s="216"/>
      <c r="IK26" s="216"/>
      <c r="IL26" s="216"/>
      <c r="IM26" s="216"/>
    </row>
    <row r="27" ht="18" customHeight="1" spans="1:247">
      <c r="A27" s="213"/>
      <c r="B27" s="213"/>
      <c r="C27" s="213" t="s">
        <v>103</v>
      </c>
      <c r="D27" s="214"/>
      <c r="E27" s="214" t="s">
        <v>104</v>
      </c>
      <c r="F27" s="143">
        <f t="shared" si="1"/>
        <v>11076</v>
      </c>
      <c r="G27" s="143">
        <f t="shared" si="0"/>
        <v>11076</v>
      </c>
      <c r="H27" s="143">
        <v>11076</v>
      </c>
      <c r="I27" s="125">
        <v>0</v>
      </c>
      <c r="J27" s="125">
        <v>0</v>
      </c>
      <c r="K27" s="143">
        <v>0</v>
      </c>
      <c r="L27" s="125"/>
      <c r="M27" s="125"/>
      <c r="N27" s="125"/>
      <c r="O27" s="143">
        <v>0</v>
      </c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6"/>
      <c r="CU27" s="216"/>
      <c r="CV27" s="216"/>
      <c r="CW27" s="216"/>
      <c r="CX27" s="216"/>
      <c r="CY27" s="216"/>
      <c r="CZ27" s="216"/>
      <c r="DA27" s="216"/>
      <c r="DB27" s="216"/>
      <c r="DC27" s="216"/>
      <c r="DD27" s="216"/>
      <c r="DE27" s="216"/>
      <c r="DF27" s="216"/>
      <c r="DG27" s="216"/>
      <c r="DH27" s="216"/>
      <c r="DI27" s="216"/>
      <c r="DJ27" s="216"/>
      <c r="DK27" s="216"/>
      <c r="DL27" s="216"/>
      <c r="DM27" s="216"/>
      <c r="DN27" s="216"/>
      <c r="DO27" s="216"/>
      <c r="DP27" s="216"/>
      <c r="DQ27" s="216"/>
      <c r="DR27" s="216"/>
      <c r="DS27" s="216"/>
      <c r="DT27" s="216"/>
      <c r="DU27" s="216"/>
      <c r="DV27" s="216"/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6"/>
      <c r="EN27" s="216"/>
      <c r="EO27" s="216"/>
      <c r="EP27" s="216"/>
      <c r="EQ27" s="216"/>
      <c r="ER27" s="216"/>
      <c r="ES27" s="216"/>
      <c r="ET27" s="216"/>
      <c r="EU27" s="216"/>
      <c r="EV27" s="216"/>
      <c r="EW27" s="216"/>
      <c r="EX27" s="216"/>
      <c r="EY27" s="216"/>
      <c r="EZ27" s="216"/>
      <c r="FA27" s="216"/>
      <c r="FB27" s="216"/>
      <c r="FC27" s="216"/>
      <c r="FD27" s="216"/>
      <c r="FE27" s="216"/>
      <c r="FF27" s="216"/>
      <c r="FG27" s="216"/>
      <c r="FH27" s="216"/>
      <c r="FI27" s="216"/>
      <c r="FJ27" s="216"/>
      <c r="FK27" s="216"/>
      <c r="FL27" s="216"/>
      <c r="FM27" s="216"/>
      <c r="FN27" s="216"/>
      <c r="FO27" s="216"/>
      <c r="FP27" s="216"/>
      <c r="FQ27" s="216"/>
      <c r="FR27" s="216"/>
      <c r="FS27" s="216"/>
      <c r="FT27" s="216"/>
      <c r="FU27" s="216"/>
      <c r="FV27" s="216"/>
      <c r="FW27" s="216"/>
      <c r="FX27" s="216"/>
      <c r="FY27" s="216"/>
      <c r="FZ27" s="216"/>
      <c r="GA27" s="216"/>
      <c r="GB27" s="216"/>
      <c r="GC27" s="216"/>
      <c r="GD27" s="216"/>
      <c r="GE27" s="216"/>
      <c r="GF27" s="216"/>
      <c r="GG27" s="216"/>
      <c r="GH27" s="216"/>
      <c r="GI27" s="216"/>
      <c r="GJ27" s="216"/>
      <c r="GK27" s="216"/>
      <c r="GL27" s="216"/>
      <c r="GM27" s="216"/>
      <c r="GN27" s="216"/>
      <c r="GO27" s="216"/>
      <c r="GP27" s="216"/>
      <c r="GQ27" s="216"/>
      <c r="GR27" s="216"/>
      <c r="GS27" s="216"/>
      <c r="GT27" s="216"/>
      <c r="GU27" s="216"/>
      <c r="GV27" s="216"/>
      <c r="GW27" s="216"/>
      <c r="GX27" s="216"/>
      <c r="GY27" s="216"/>
      <c r="GZ27" s="216"/>
      <c r="HA27" s="216"/>
      <c r="HB27" s="216"/>
      <c r="HC27" s="216"/>
      <c r="HD27" s="216"/>
      <c r="HE27" s="216"/>
      <c r="HF27" s="216"/>
      <c r="HG27" s="216"/>
      <c r="HH27" s="216"/>
      <c r="HI27" s="216"/>
      <c r="HJ27" s="216"/>
      <c r="HK27" s="216"/>
      <c r="HL27" s="216"/>
      <c r="HM27" s="216"/>
      <c r="HN27" s="216"/>
      <c r="HO27" s="216"/>
      <c r="HP27" s="216"/>
      <c r="HQ27" s="216"/>
      <c r="HR27" s="216"/>
      <c r="HS27" s="216"/>
      <c r="HT27" s="216"/>
      <c r="HU27" s="216"/>
      <c r="HV27" s="216"/>
      <c r="HW27" s="216"/>
      <c r="HX27" s="216"/>
      <c r="HY27" s="216"/>
      <c r="HZ27" s="216"/>
      <c r="IA27" s="216"/>
      <c r="IB27" s="216"/>
      <c r="IC27" s="216"/>
      <c r="ID27" s="216"/>
      <c r="IE27" s="216"/>
      <c r="IF27" s="216"/>
      <c r="IG27" s="216"/>
      <c r="IH27" s="216"/>
      <c r="II27" s="216"/>
      <c r="IJ27" s="216"/>
      <c r="IK27" s="216"/>
      <c r="IL27" s="216"/>
      <c r="IM27" s="216"/>
    </row>
    <row r="28" ht="18" customHeight="1" spans="1:247">
      <c r="A28" s="213" t="s">
        <v>105</v>
      </c>
      <c r="B28" s="213" t="s">
        <v>87</v>
      </c>
      <c r="C28" s="213" t="s">
        <v>93</v>
      </c>
      <c r="D28" s="214"/>
      <c r="E28" s="214" t="s">
        <v>111</v>
      </c>
      <c r="F28" s="143">
        <f t="shared" si="1"/>
        <v>132930</v>
      </c>
      <c r="G28" s="143">
        <f t="shared" si="0"/>
        <v>132930</v>
      </c>
      <c r="H28" s="143">
        <v>132930</v>
      </c>
      <c r="I28" s="125">
        <v>0</v>
      </c>
      <c r="J28" s="125">
        <v>0</v>
      </c>
      <c r="K28" s="143">
        <v>0</v>
      </c>
      <c r="L28" s="125"/>
      <c r="M28" s="125"/>
      <c r="N28" s="125"/>
      <c r="O28" s="143">
        <v>0</v>
      </c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6"/>
      <c r="DA28" s="216"/>
      <c r="DB28" s="216"/>
      <c r="DC28" s="216"/>
      <c r="DD28" s="216"/>
      <c r="DE28" s="216"/>
      <c r="DF28" s="216"/>
      <c r="DG28" s="216"/>
      <c r="DH28" s="216"/>
      <c r="DI28" s="216"/>
      <c r="DJ28" s="216"/>
      <c r="DK28" s="216"/>
      <c r="DL28" s="216"/>
      <c r="DM28" s="216"/>
      <c r="DN28" s="216"/>
      <c r="DO28" s="216"/>
      <c r="DP28" s="216"/>
      <c r="DQ28" s="216"/>
      <c r="DR28" s="216"/>
      <c r="DS28" s="216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6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FO28" s="216"/>
      <c r="FP28" s="216"/>
      <c r="FQ28" s="216"/>
      <c r="FR28" s="216"/>
      <c r="FS28" s="216"/>
      <c r="FT28" s="216"/>
      <c r="FU28" s="216"/>
      <c r="FV28" s="216"/>
      <c r="FW28" s="216"/>
      <c r="FX28" s="216"/>
      <c r="FY28" s="216"/>
      <c r="FZ28" s="216"/>
      <c r="GA28" s="216"/>
      <c r="GB28" s="216"/>
      <c r="GC28" s="216"/>
      <c r="GD28" s="216"/>
      <c r="GE28" s="216"/>
      <c r="GF28" s="216"/>
      <c r="GG28" s="216"/>
      <c r="GH28" s="216"/>
      <c r="GI28" s="216"/>
      <c r="GJ28" s="216"/>
      <c r="GK28" s="216"/>
      <c r="GL28" s="216"/>
      <c r="GM28" s="216"/>
      <c r="GN28" s="216"/>
      <c r="GO28" s="216"/>
      <c r="GP28" s="216"/>
      <c r="GQ28" s="216"/>
      <c r="GR28" s="216"/>
      <c r="GS28" s="216"/>
      <c r="GT28" s="216"/>
      <c r="GU28" s="216"/>
      <c r="GV28" s="216"/>
      <c r="GW28" s="216"/>
      <c r="GX28" s="216"/>
      <c r="GY28" s="216"/>
      <c r="GZ28" s="216"/>
      <c r="HA28" s="216"/>
      <c r="HB28" s="216"/>
      <c r="HC28" s="216"/>
      <c r="HD28" s="216"/>
      <c r="HE28" s="216"/>
      <c r="HF28" s="216"/>
      <c r="HG28" s="216"/>
      <c r="HH28" s="216"/>
      <c r="HI28" s="216"/>
      <c r="HJ28" s="216"/>
      <c r="HK28" s="216"/>
      <c r="HL28" s="216"/>
      <c r="HM28" s="216"/>
      <c r="HN28" s="216"/>
      <c r="HO28" s="216"/>
      <c r="HP28" s="216"/>
      <c r="HQ28" s="216"/>
      <c r="HR28" s="216"/>
      <c r="HS28" s="216"/>
      <c r="HT28" s="216"/>
      <c r="HU28" s="216"/>
      <c r="HV28" s="216"/>
      <c r="HW28" s="216"/>
      <c r="HX28" s="216"/>
      <c r="HY28" s="216"/>
      <c r="HZ28" s="216"/>
      <c r="IA28" s="216"/>
      <c r="IB28" s="216"/>
      <c r="IC28" s="216"/>
      <c r="ID28" s="216"/>
      <c r="IE28" s="216"/>
      <c r="IF28" s="216"/>
      <c r="IG28" s="216"/>
      <c r="IH28" s="216"/>
      <c r="II28" s="216"/>
      <c r="IJ28" s="216"/>
      <c r="IK28" s="216"/>
      <c r="IL28" s="216"/>
      <c r="IM28" s="216"/>
    </row>
    <row r="29" ht="18" customHeight="1" spans="1:247">
      <c r="A29" s="213"/>
      <c r="B29" s="213"/>
      <c r="C29" s="213"/>
      <c r="D29" s="214" t="s">
        <v>112</v>
      </c>
      <c r="E29" s="214" t="s">
        <v>113</v>
      </c>
      <c r="F29" s="143">
        <f t="shared" si="1"/>
        <v>907180</v>
      </c>
      <c r="G29" s="143">
        <f t="shared" si="0"/>
        <v>907180</v>
      </c>
      <c r="H29" s="143">
        <v>873980</v>
      </c>
      <c r="I29" s="125">
        <v>30000</v>
      </c>
      <c r="J29" s="125">
        <v>3200</v>
      </c>
      <c r="K29" s="143">
        <v>0</v>
      </c>
      <c r="L29" s="125"/>
      <c r="M29" s="125"/>
      <c r="N29" s="125"/>
      <c r="O29" s="143">
        <v>0</v>
      </c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  <c r="DV29" s="216"/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16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FP29" s="216"/>
      <c r="FQ29" s="216"/>
      <c r="FR29" s="216"/>
      <c r="FS29" s="216"/>
      <c r="FT29" s="216"/>
      <c r="FU29" s="216"/>
      <c r="FV29" s="216"/>
      <c r="FW29" s="216"/>
      <c r="FX29" s="216"/>
      <c r="FY29" s="216"/>
      <c r="FZ29" s="216"/>
      <c r="GA29" s="216"/>
      <c r="GB29" s="216"/>
      <c r="GC29" s="216"/>
      <c r="GD29" s="216"/>
      <c r="GE29" s="216"/>
      <c r="GF29" s="216"/>
      <c r="GG29" s="216"/>
      <c r="GH29" s="216"/>
      <c r="GI29" s="216"/>
      <c r="GJ29" s="216"/>
      <c r="GK29" s="216"/>
      <c r="GL29" s="216"/>
      <c r="GM29" s="216"/>
      <c r="GN29" s="216"/>
      <c r="GO29" s="216"/>
      <c r="GP29" s="216"/>
      <c r="GQ29" s="216"/>
      <c r="GR29" s="216"/>
      <c r="GS29" s="216"/>
      <c r="GT29" s="216"/>
      <c r="GU29" s="216"/>
      <c r="GV29" s="216"/>
      <c r="GW29" s="216"/>
      <c r="GX29" s="216"/>
      <c r="GY29" s="216"/>
      <c r="GZ29" s="216"/>
      <c r="HA29" s="216"/>
      <c r="HB29" s="216"/>
      <c r="HC29" s="216"/>
      <c r="HD29" s="216"/>
      <c r="HE29" s="216"/>
      <c r="HF29" s="216"/>
      <c r="HG29" s="216"/>
      <c r="HH29" s="216"/>
      <c r="HI29" s="216"/>
      <c r="HJ29" s="216"/>
      <c r="HK29" s="216"/>
      <c r="HL29" s="216"/>
      <c r="HM29" s="216"/>
      <c r="HN29" s="216"/>
      <c r="HO29" s="216"/>
      <c r="HP29" s="216"/>
      <c r="HQ29" s="216"/>
      <c r="HR29" s="216"/>
      <c r="HS29" s="216"/>
      <c r="HT29" s="216"/>
      <c r="HU29" s="216"/>
      <c r="HV29" s="216"/>
      <c r="HW29" s="216"/>
      <c r="HX29" s="216"/>
      <c r="HY29" s="216"/>
      <c r="HZ29" s="216"/>
      <c r="IA29" s="216"/>
      <c r="IB29" s="216"/>
      <c r="IC29" s="216"/>
      <c r="ID29" s="216"/>
      <c r="IE29" s="216"/>
      <c r="IF29" s="216"/>
      <c r="IG29" s="216"/>
      <c r="IH29" s="216"/>
      <c r="II29" s="216"/>
      <c r="IJ29" s="216"/>
      <c r="IK29" s="216"/>
      <c r="IL29" s="216"/>
      <c r="IM29" s="216"/>
    </row>
    <row r="30" ht="18" customHeight="1" spans="1:247">
      <c r="A30" s="213" t="s">
        <v>90</v>
      </c>
      <c r="B30" s="213" t="s">
        <v>93</v>
      </c>
      <c r="C30" s="213"/>
      <c r="D30" s="214"/>
      <c r="E30" s="214" t="s">
        <v>94</v>
      </c>
      <c r="F30" s="143">
        <f t="shared" si="1"/>
        <v>0</v>
      </c>
      <c r="G30" s="143">
        <f t="shared" si="0"/>
        <v>0</v>
      </c>
      <c r="H30" s="143">
        <v>0</v>
      </c>
      <c r="I30" s="125">
        <v>0</v>
      </c>
      <c r="J30" s="125">
        <v>0</v>
      </c>
      <c r="K30" s="143">
        <v>0</v>
      </c>
      <c r="L30" s="125"/>
      <c r="M30" s="125"/>
      <c r="N30" s="125"/>
      <c r="O30" s="143">
        <v>0</v>
      </c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6"/>
      <c r="FF30" s="216"/>
      <c r="FG30" s="216"/>
      <c r="FH30" s="216"/>
      <c r="FI30" s="216"/>
      <c r="FJ30" s="216"/>
      <c r="FK30" s="216"/>
      <c r="FL30" s="216"/>
      <c r="FM30" s="216"/>
      <c r="FN30" s="216"/>
      <c r="FO30" s="216"/>
      <c r="FP30" s="216"/>
      <c r="FQ30" s="216"/>
      <c r="FR30" s="216"/>
      <c r="FS30" s="216"/>
      <c r="FT30" s="216"/>
      <c r="FU30" s="216"/>
      <c r="FV30" s="216"/>
      <c r="FW30" s="216"/>
      <c r="FX30" s="216"/>
      <c r="FY30" s="216"/>
      <c r="FZ30" s="216"/>
      <c r="GA30" s="216"/>
      <c r="GB30" s="216"/>
      <c r="GC30" s="216"/>
      <c r="GD30" s="216"/>
      <c r="GE30" s="216"/>
      <c r="GF30" s="216"/>
      <c r="GG30" s="216"/>
      <c r="GH30" s="216"/>
      <c r="GI30" s="216"/>
      <c r="GJ30" s="216"/>
      <c r="GK30" s="216"/>
      <c r="GL30" s="216"/>
      <c r="GM30" s="216"/>
      <c r="GN30" s="216"/>
      <c r="GO30" s="216"/>
      <c r="GP30" s="216"/>
      <c r="GQ30" s="216"/>
      <c r="GR30" s="216"/>
      <c r="GS30" s="216"/>
      <c r="GT30" s="216"/>
      <c r="GU30" s="216"/>
      <c r="GV30" s="216"/>
      <c r="GW30" s="216"/>
      <c r="GX30" s="216"/>
      <c r="GY30" s="216"/>
      <c r="GZ30" s="216"/>
      <c r="HA30" s="216"/>
      <c r="HB30" s="216"/>
      <c r="HC30" s="216"/>
      <c r="HD30" s="216"/>
      <c r="HE30" s="216"/>
      <c r="HF30" s="216"/>
      <c r="HG30" s="216"/>
      <c r="HH30" s="216"/>
      <c r="HI30" s="216"/>
      <c r="HJ30" s="216"/>
      <c r="HK30" s="216"/>
      <c r="HL30" s="216"/>
      <c r="HM30" s="216"/>
      <c r="HN30" s="216"/>
      <c r="HO30" s="216"/>
      <c r="HP30" s="216"/>
      <c r="HQ30" s="216"/>
      <c r="HR30" s="216"/>
      <c r="HS30" s="216"/>
      <c r="HT30" s="216"/>
      <c r="HU30" s="216"/>
      <c r="HV30" s="216"/>
      <c r="HW30" s="216"/>
      <c r="HX30" s="216"/>
      <c r="HY30" s="216"/>
      <c r="HZ30" s="216"/>
      <c r="IA30" s="216"/>
      <c r="IB30" s="216"/>
      <c r="IC30" s="216"/>
      <c r="ID30" s="216"/>
      <c r="IE30" s="216"/>
      <c r="IF30" s="216"/>
      <c r="IG30" s="216"/>
      <c r="IH30" s="216"/>
      <c r="II30" s="216"/>
      <c r="IJ30" s="216"/>
      <c r="IK30" s="216"/>
      <c r="IL30" s="216"/>
      <c r="IM30" s="216"/>
    </row>
    <row r="31" ht="18" customHeight="1" spans="1:247">
      <c r="A31" s="213"/>
      <c r="B31" s="213" t="s">
        <v>98</v>
      </c>
      <c r="C31" s="213" t="s">
        <v>98</v>
      </c>
      <c r="D31" s="214"/>
      <c r="E31" s="214" t="s">
        <v>109</v>
      </c>
      <c r="F31" s="143">
        <f t="shared" si="1"/>
        <v>738246</v>
      </c>
      <c r="G31" s="143">
        <f t="shared" si="0"/>
        <v>738246</v>
      </c>
      <c r="H31" s="143">
        <v>708246</v>
      </c>
      <c r="I31" s="125">
        <v>30000</v>
      </c>
      <c r="J31" s="125">
        <v>0</v>
      </c>
      <c r="K31" s="143">
        <v>0</v>
      </c>
      <c r="L31" s="125"/>
      <c r="M31" s="125"/>
      <c r="N31" s="125"/>
      <c r="O31" s="143">
        <v>0</v>
      </c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6"/>
      <c r="DW31" s="216"/>
      <c r="DX31" s="216"/>
      <c r="DY31" s="216"/>
      <c r="DZ31" s="216"/>
      <c r="EA31" s="216"/>
      <c r="EB31" s="216"/>
      <c r="EC31" s="216"/>
      <c r="ED31" s="216"/>
      <c r="EE31" s="216"/>
      <c r="EF31" s="216"/>
      <c r="EG31" s="216"/>
      <c r="EH31" s="216"/>
      <c r="EI31" s="216"/>
      <c r="EJ31" s="216"/>
      <c r="EK31" s="216"/>
      <c r="EL31" s="216"/>
      <c r="EM31" s="216"/>
      <c r="EN31" s="216"/>
      <c r="EO31" s="216"/>
      <c r="EP31" s="216"/>
      <c r="EQ31" s="216"/>
      <c r="ER31" s="216"/>
      <c r="ES31" s="216"/>
      <c r="ET31" s="216"/>
      <c r="EU31" s="216"/>
      <c r="EV31" s="216"/>
      <c r="EW31" s="216"/>
      <c r="EX31" s="216"/>
      <c r="EY31" s="216"/>
      <c r="EZ31" s="216"/>
      <c r="FA31" s="216"/>
      <c r="FB31" s="216"/>
      <c r="FC31" s="216"/>
      <c r="FD31" s="216"/>
      <c r="FE31" s="216"/>
      <c r="FF31" s="216"/>
      <c r="FG31" s="216"/>
      <c r="FH31" s="216"/>
      <c r="FI31" s="216"/>
      <c r="FJ31" s="216"/>
      <c r="FK31" s="216"/>
      <c r="FL31" s="216"/>
      <c r="FM31" s="216"/>
      <c r="FN31" s="216"/>
      <c r="FO31" s="216"/>
      <c r="FP31" s="216"/>
      <c r="FQ31" s="216"/>
      <c r="FR31" s="216"/>
      <c r="FS31" s="216"/>
      <c r="FT31" s="216"/>
      <c r="FU31" s="216"/>
      <c r="FV31" s="216"/>
      <c r="FW31" s="216"/>
      <c r="FX31" s="216"/>
      <c r="FY31" s="216"/>
      <c r="FZ31" s="216"/>
      <c r="GA31" s="216"/>
      <c r="GB31" s="216"/>
      <c r="GC31" s="216"/>
      <c r="GD31" s="216"/>
      <c r="GE31" s="216"/>
      <c r="GF31" s="216"/>
      <c r="GG31" s="216"/>
      <c r="GH31" s="216"/>
      <c r="GI31" s="216"/>
      <c r="GJ31" s="216"/>
      <c r="GK31" s="216"/>
      <c r="GL31" s="216"/>
      <c r="GM31" s="216"/>
      <c r="GN31" s="216"/>
      <c r="GO31" s="216"/>
      <c r="GP31" s="216"/>
      <c r="GQ31" s="216"/>
      <c r="GR31" s="216"/>
      <c r="GS31" s="216"/>
      <c r="GT31" s="216"/>
      <c r="GU31" s="216"/>
      <c r="GV31" s="216"/>
      <c r="GW31" s="216"/>
      <c r="GX31" s="216"/>
      <c r="GY31" s="216"/>
      <c r="GZ31" s="216"/>
      <c r="HA31" s="216"/>
      <c r="HB31" s="216"/>
      <c r="HC31" s="216"/>
      <c r="HD31" s="216"/>
      <c r="HE31" s="216"/>
      <c r="HF31" s="216"/>
      <c r="HG31" s="216"/>
      <c r="HH31" s="216"/>
      <c r="HI31" s="216"/>
      <c r="HJ31" s="216"/>
      <c r="HK31" s="216"/>
      <c r="HL31" s="216"/>
      <c r="HM31" s="216"/>
      <c r="HN31" s="216"/>
      <c r="HO31" s="216"/>
      <c r="HP31" s="216"/>
      <c r="HQ31" s="216"/>
      <c r="HR31" s="216"/>
      <c r="HS31" s="216"/>
      <c r="HT31" s="216"/>
      <c r="HU31" s="216"/>
      <c r="HV31" s="216"/>
      <c r="HW31" s="216"/>
      <c r="HX31" s="216"/>
      <c r="HY31" s="216"/>
      <c r="HZ31" s="216"/>
      <c r="IA31" s="216"/>
      <c r="IB31" s="216"/>
      <c r="IC31" s="216"/>
      <c r="ID31" s="216"/>
      <c r="IE31" s="216"/>
      <c r="IF31" s="216"/>
      <c r="IG31" s="216"/>
      <c r="IH31" s="216"/>
      <c r="II31" s="216"/>
      <c r="IJ31" s="216"/>
      <c r="IK31" s="216"/>
      <c r="IL31" s="216"/>
      <c r="IM31" s="216"/>
    </row>
    <row r="32" ht="18" customHeight="1" spans="1:247">
      <c r="A32" s="213" t="s">
        <v>95</v>
      </c>
      <c r="B32" s="213" t="s">
        <v>88</v>
      </c>
      <c r="C32" s="213" t="s">
        <v>93</v>
      </c>
      <c r="D32" s="214"/>
      <c r="E32" s="214" t="s">
        <v>110</v>
      </c>
      <c r="F32" s="143">
        <f t="shared" si="1"/>
        <v>3200</v>
      </c>
      <c r="G32" s="143">
        <f t="shared" si="0"/>
        <v>3200</v>
      </c>
      <c r="H32" s="143">
        <v>0</v>
      </c>
      <c r="I32" s="125">
        <v>0</v>
      </c>
      <c r="J32" s="125">
        <v>3200</v>
      </c>
      <c r="K32" s="143">
        <v>0</v>
      </c>
      <c r="L32" s="125"/>
      <c r="M32" s="125"/>
      <c r="N32" s="125"/>
      <c r="O32" s="143">
        <v>0</v>
      </c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6"/>
      <c r="DW32" s="216"/>
      <c r="DX32" s="216"/>
      <c r="DY32" s="216"/>
      <c r="DZ32" s="216"/>
      <c r="EA32" s="216"/>
      <c r="EB32" s="216"/>
      <c r="EC32" s="216"/>
      <c r="ED32" s="216"/>
      <c r="EE32" s="216"/>
      <c r="EF32" s="216"/>
      <c r="EG32" s="216"/>
      <c r="EH32" s="216"/>
      <c r="EI32" s="216"/>
      <c r="EJ32" s="216"/>
      <c r="EK32" s="216"/>
      <c r="EL32" s="216"/>
      <c r="EM32" s="216"/>
      <c r="EN32" s="216"/>
      <c r="EO32" s="216"/>
      <c r="EP32" s="216"/>
      <c r="EQ32" s="216"/>
      <c r="ER32" s="216"/>
      <c r="ES32" s="216"/>
      <c r="ET32" s="216"/>
      <c r="EU32" s="216"/>
      <c r="EV32" s="216"/>
      <c r="EW32" s="216"/>
      <c r="EX32" s="216"/>
      <c r="EY32" s="216"/>
      <c r="EZ32" s="216"/>
      <c r="FA32" s="216"/>
      <c r="FB32" s="216"/>
      <c r="FC32" s="216"/>
      <c r="FD32" s="216"/>
      <c r="FE32" s="216"/>
      <c r="FF32" s="216"/>
      <c r="FG32" s="216"/>
      <c r="FH32" s="216"/>
      <c r="FI32" s="216"/>
      <c r="FJ32" s="216"/>
      <c r="FK32" s="216"/>
      <c r="FL32" s="216"/>
      <c r="FM32" s="216"/>
      <c r="FN32" s="216"/>
      <c r="FO32" s="216"/>
      <c r="FP32" s="216"/>
      <c r="FQ32" s="216"/>
      <c r="FR32" s="216"/>
      <c r="FS32" s="216"/>
      <c r="FT32" s="216"/>
      <c r="FU32" s="216"/>
      <c r="FV32" s="216"/>
      <c r="FW32" s="216"/>
      <c r="FX32" s="216"/>
      <c r="FY32" s="216"/>
      <c r="FZ32" s="216"/>
      <c r="GA32" s="216"/>
      <c r="GB32" s="216"/>
      <c r="GC32" s="216"/>
      <c r="GD32" s="216"/>
      <c r="GE32" s="216"/>
      <c r="GF32" s="216"/>
      <c r="GG32" s="216"/>
      <c r="GH32" s="216"/>
      <c r="GI32" s="216"/>
      <c r="GJ32" s="216"/>
      <c r="GK32" s="216"/>
      <c r="GL32" s="216"/>
      <c r="GM32" s="216"/>
      <c r="GN32" s="216"/>
      <c r="GO32" s="216"/>
      <c r="GP32" s="216"/>
      <c r="GQ32" s="216"/>
      <c r="GR32" s="216"/>
      <c r="GS32" s="216"/>
      <c r="GT32" s="216"/>
      <c r="GU32" s="216"/>
      <c r="GV32" s="216"/>
      <c r="GW32" s="216"/>
      <c r="GX32" s="216"/>
      <c r="GY32" s="216"/>
      <c r="GZ32" s="216"/>
      <c r="HA32" s="216"/>
      <c r="HB32" s="216"/>
      <c r="HC32" s="216"/>
      <c r="HD32" s="216"/>
      <c r="HE32" s="216"/>
      <c r="HF32" s="216"/>
      <c r="HG32" s="216"/>
      <c r="HH32" s="216"/>
      <c r="HI32" s="216"/>
      <c r="HJ32" s="216"/>
      <c r="HK32" s="216"/>
      <c r="HL32" s="216"/>
      <c r="HM32" s="216"/>
      <c r="HN32" s="216"/>
      <c r="HO32" s="216"/>
      <c r="HP32" s="216"/>
      <c r="HQ32" s="216"/>
      <c r="HR32" s="216"/>
      <c r="HS32" s="216"/>
      <c r="HT32" s="216"/>
      <c r="HU32" s="216"/>
      <c r="HV32" s="216"/>
      <c r="HW32" s="216"/>
      <c r="HX32" s="216"/>
      <c r="HY32" s="216"/>
      <c r="HZ32" s="216"/>
      <c r="IA32" s="216"/>
      <c r="IB32" s="216"/>
      <c r="IC32" s="216"/>
      <c r="ID32" s="216"/>
      <c r="IE32" s="216"/>
      <c r="IF32" s="216"/>
      <c r="IG32" s="216"/>
      <c r="IH32" s="216"/>
      <c r="II32" s="216"/>
      <c r="IJ32" s="216"/>
      <c r="IK32" s="216"/>
      <c r="IL32" s="216"/>
      <c r="IM32" s="216"/>
    </row>
    <row r="33" ht="18" customHeight="1" spans="1:247">
      <c r="A33" s="213"/>
      <c r="B33" s="213" t="s">
        <v>97</v>
      </c>
      <c r="C33" s="213" t="s">
        <v>98</v>
      </c>
      <c r="D33" s="214"/>
      <c r="E33" s="214" t="s">
        <v>99</v>
      </c>
      <c r="F33" s="143">
        <f t="shared" si="1"/>
        <v>113320</v>
      </c>
      <c r="G33" s="143">
        <f t="shared" si="0"/>
        <v>113320</v>
      </c>
      <c r="H33" s="143">
        <v>113320</v>
      </c>
      <c r="I33" s="125">
        <v>0</v>
      </c>
      <c r="J33" s="125">
        <v>0</v>
      </c>
      <c r="K33" s="143">
        <v>0</v>
      </c>
      <c r="L33" s="125"/>
      <c r="M33" s="125"/>
      <c r="N33" s="125"/>
      <c r="O33" s="143">
        <v>0</v>
      </c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6"/>
      <c r="CY33" s="216"/>
      <c r="CZ33" s="216"/>
      <c r="DA33" s="216"/>
      <c r="DB33" s="216"/>
      <c r="DC33" s="216"/>
      <c r="DD33" s="216"/>
      <c r="DE33" s="216"/>
      <c r="DF33" s="216"/>
      <c r="DG33" s="216"/>
      <c r="DH33" s="216"/>
      <c r="DI33" s="216"/>
      <c r="DJ33" s="216"/>
      <c r="DK33" s="216"/>
      <c r="DL33" s="216"/>
      <c r="DM33" s="216"/>
      <c r="DN33" s="216"/>
      <c r="DO33" s="216"/>
      <c r="DP33" s="216"/>
      <c r="DQ33" s="216"/>
      <c r="DR33" s="216"/>
      <c r="DS33" s="216"/>
      <c r="DT33" s="216"/>
      <c r="DU33" s="216"/>
      <c r="DV33" s="216"/>
      <c r="DW33" s="216"/>
      <c r="DX33" s="216"/>
      <c r="DY33" s="216"/>
      <c r="DZ33" s="216"/>
      <c r="EA33" s="216"/>
      <c r="EB33" s="216"/>
      <c r="EC33" s="216"/>
      <c r="ED33" s="216"/>
      <c r="EE33" s="216"/>
      <c r="EF33" s="216"/>
      <c r="EG33" s="216"/>
      <c r="EH33" s="216"/>
      <c r="EI33" s="216"/>
      <c r="EJ33" s="216"/>
      <c r="EK33" s="216"/>
      <c r="EL33" s="216"/>
      <c r="EM33" s="216"/>
      <c r="EN33" s="216"/>
      <c r="EO33" s="216"/>
      <c r="EP33" s="216"/>
      <c r="EQ33" s="216"/>
      <c r="ER33" s="216"/>
      <c r="ES33" s="216"/>
      <c r="ET33" s="216"/>
      <c r="EU33" s="216"/>
      <c r="EV33" s="216"/>
      <c r="EW33" s="216"/>
      <c r="EX33" s="216"/>
      <c r="EY33" s="216"/>
      <c r="EZ33" s="216"/>
      <c r="FA33" s="216"/>
      <c r="FB33" s="216"/>
      <c r="FC33" s="216"/>
      <c r="FD33" s="216"/>
      <c r="FE33" s="216"/>
      <c r="FF33" s="216"/>
      <c r="FG33" s="216"/>
      <c r="FH33" s="216"/>
      <c r="FI33" s="216"/>
      <c r="FJ33" s="216"/>
      <c r="FK33" s="216"/>
      <c r="FL33" s="216"/>
      <c r="FM33" s="216"/>
      <c r="FN33" s="216"/>
      <c r="FO33" s="216"/>
      <c r="FP33" s="216"/>
      <c r="FQ33" s="216"/>
      <c r="FR33" s="216"/>
      <c r="FS33" s="216"/>
      <c r="FT33" s="216"/>
      <c r="FU33" s="216"/>
      <c r="FV33" s="216"/>
      <c r="FW33" s="216"/>
      <c r="FX33" s="216"/>
      <c r="FY33" s="216"/>
      <c r="FZ33" s="216"/>
      <c r="GA33" s="216"/>
      <c r="GB33" s="216"/>
      <c r="GC33" s="216"/>
      <c r="GD33" s="216"/>
      <c r="GE33" s="216"/>
      <c r="GF33" s="216"/>
      <c r="GG33" s="216"/>
      <c r="GH33" s="216"/>
      <c r="GI33" s="216"/>
      <c r="GJ33" s="216"/>
      <c r="GK33" s="216"/>
      <c r="GL33" s="216"/>
      <c r="GM33" s="216"/>
      <c r="GN33" s="216"/>
      <c r="GO33" s="216"/>
      <c r="GP33" s="216"/>
      <c r="GQ33" s="216"/>
      <c r="GR33" s="216"/>
      <c r="GS33" s="216"/>
      <c r="GT33" s="216"/>
      <c r="GU33" s="216"/>
      <c r="GV33" s="216"/>
      <c r="GW33" s="216"/>
      <c r="GX33" s="216"/>
      <c r="GY33" s="216"/>
      <c r="GZ33" s="216"/>
      <c r="HA33" s="216"/>
      <c r="HB33" s="216"/>
      <c r="HC33" s="216"/>
      <c r="HD33" s="216"/>
      <c r="HE33" s="216"/>
      <c r="HF33" s="216"/>
      <c r="HG33" s="216"/>
      <c r="HH33" s="216"/>
      <c r="HI33" s="216"/>
      <c r="HJ33" s="216"/>
      <c r="HK33" s="216"/>
      <c r="HL33" s="216"/>
      <c r="HM33" s="216"/>
      <c r="HN33" s="216"/>
      <c r="HO33" s="216"/>
      <c r="HP33" s="216"/>
      <c r="HQ33" s="216"/>
      <c r="HR33" s="216"/>
      <c r="HS33" s="216"/>
      <c r="HT33" s="216"/>
      <c r="HU33" s="216"/>
      <c r="HV33" s="216"/>
      <c r="HW33" s="216"/>
      <c r="HX33" s="216"/>
      <c r="HY33" s="216"/>
      <c r="HZ33" s="216"/>
      <c r="IA33" s="216"/>
      <c r="IB33" s="216"/>
      <c r="IC33" s="216"/>
      <c r="ID33" s="216"/>
      <c r="IE33" s="216"/>
      <c r="IF33" s="216"/>
      <c r="IG33" s="216"/>
      <c r="IH33" s="216"/>
      <c r="II33" s="216"/>
      <c r="IJ33" s="216"/>
      <c r="IK33" s="216"/>
      <c r="IL33" s="216"/>
      <c r="IM33" s="216"/>
    </row>
    <row r="34" ht="18" customHeight="1" spans="1:247">
      <c r="A34" s="213"/>
      <c r="B34" s="213" t="s">
        <v>100</v>
      </c>
      <c r="C34" s="213" t="s">
        <v>91</v>
      </c>
      <c r="D34" s="214"/>
      <c r="E34" s="214" t="s">
        <v>101</v>
      </c>
      <c r="F34" s="143">
        <f t="shared" si="1"/>
        <v>4960</v>
      </c>
      <c r="G34" s="143">
        <f t="shared" si="0"/>
        <v>4960</v>
      </c>
      <c r="H34" s="143">
        <v>4960</v>
      </c>
      <c r="I34" s="125">
        <v>0</v>
      </c>
      <c r="J34" s="125">
        <v>0</v>
      </c>
      <c r="K34" s="143">
        <v>0</v>
      </c>
      <c r="L34" s="125"/>
      <c r="M34" s="125"/>
      <c r="N34" s="125"/>
      <c r="O34" s="143">
        <v>0</v>
      </c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6"/>
      <c r="CM34" s="216"/>
      <c r="CN34" s="216"/>
      <c r="CO34" s="216"/>
      <c r="CP34" s="216"/>
      <c r="CQ34" s="216"/>
      <c r="CR34" s="216"/>
      <c r="CS34" s="216"/>
      <c r="CT34" s="216"/>
      <c r="CU34" s="216"/>
      <c r="CV34" s="216"/>
      <c r="CW34" s="216"/>
      <c r="CX34" s="216"/>
      <c r="CY34" s="216"/>
      <c r="CZ34" s="216"/>
      <c r="DA34" s="216"/>
      <c r="DB34" s="216"/>
      <c r="DC34" s="216"/>
      <c r="DD34" s="216"/>
      <c r="DE34" s="216"/>
      <c r="DF34" s="216"/>
      <c r="DG34" s="216"/>
      <c r="DH34" s="216"/>
      <c r="DI34" s="216"/>
      <c r="DJ34" s="216"/>
      <c r="DK34" s="216"/>
      <c r="DL34" s="216"/>
      <c r="DM34" s="216"/>
      <c r="DN34" s="216"/>
      <c r="DO34" s="216"/>
      <c r="DP34" s="216"/>
      <c r="DQ34" s="216"/>
      <c r="DR34" s="216"/>
      <c r="DS34" s="216"/>
      <c r="DT34" s="216"/>
      <c r="DU34" s="216"/>
      <c r="DV34" s="216"/>
      <c r="DW34" s="216"/>
      <c r="DX34" s="216"/>
      <c r="DY34" s="216"/>
      <c r="DZ34" s="216"/>
      <c r="EA34" s="216"/>
      <c r="EB34" s="216"/>
      <c r="EC34" s="216"/>
      <c r="ED34" s="216"/>
      <c r="EE34" s="216"/>
      <c r="EF34" s="216"/>
      <c r="EG34" s="216"/>
      <c r="EH34" s="216"/>
      <c r="EI34" s="216"/>
      <c r="EJ34" s="216"/>
      <c r="EK34" s="216"/>
      <c r="EL34" s="216"/>
      <c r="EM34" s="216"/>
      <c r="EN34" s="216"/>
      <c r="EO34" s="216"/>
      <c r="EP34" s="216"/>
      <c r="EQ34" s="216"/>
      <c r="ER34" s="216"/>
      <c r="ES34" s="216"/>
      <c r="ET34" s="216"/>
      <c r="EU34" s="216"/>
      <c r="EV34" s="216"/>
      <c r="EW34" s="216"/>
      <c r="EX34" s="216"/>
      <c r="EY34" s="216"/>
      <c r="EZ34" s="216"/>
      <c r="FA34" s="216"/>
      <c r="FB34" s="216"/>
      <c r="FC34" s="216"/>
      <c r="FD34" s="216"/>
      <c r="FE34" s="216"/>
      <c r="FF34" s="216"/>
      <c r="FG34" s="216"/>
      <c r="FH34" s="216"/>
      <c r="FI34" s="216"/>
      <c r="FJ34" s="216"/>
      <c r="FK34" s="216"/>
      <c r="FL34" s="216"/>
      <c r="FM34" s="216"/>
      <c r="FN34" s="216"/>
      <c r="FO34" s="216"/>
      <c r="FP34" s="216"/>
      <c r="FQ34" s="216"/>
      <c r="FR34" s="216"/>
      <c r="FS34" s="216"/>
      <c r="FT34" s="216"/>
      <c r="FU34" s="216"/>
      <c r="FV34" s="216"/>
      <c r="FW34" s="216"/>
      <c r="FX34" s="216"/>
      <c r="FY34" s="216"/>
      <c r="FZ34" s="216"/>
      <c r="GA34" s="216"/>
      <c r="GB34" s="216"/>
      <c r="GC34" s="216"/>
      <c r="GD34" s="216"/>
      <c r="GE34" s="216"/>
      <c r="GF34" s="216"/>
      <c r="GG34" s="216"/>
      <c r="GH34" s="216"/>
      <c r="GI34" s="216"/>
      <c r="GJ34" s="216"/>
      <c r="GK34" s="216"/>
      <c r="GL34" s="216"/>
      <c r="GM34" s="216"/>
      <c r="GN34" s="216"/>
      <c r="GO34" s="216"/>
      <c r="GP34" s="216"/>
      <c r="GQ34" s="216"/>
      <c r="GR34" s="216"/>
      <c r="GS34" s="216"/>
      <c r="GT34" s="216"/>
      <c r="GU34" s="216"/>
      <c r="GV34" s="216"/>
      <c r="GW34" s="216"/>
      <c r="GX34" s="216"/>
      <c r="GY34" s="216"/>
      <c r="GZ34" s="216"/>
      <c r="HA34" s="216"/>
      <c r="HB34" s="216"/>
      <c r="HC34" s="216"/>
      <c r="HD34" s="216"/>
      <c r="HE34" s="216"/>
      <c r="HF34" s="216"/>
      <c r="HG34" s="216"/>
      <c r="HH34" s="216"/>
      <c r="HI34" s="216"/>
      <c r="HJ34" s="216"/>
      <c r="HK34" s="216"/>
      <c r="HL34" s="216"/>
      <c r="HM34" s="216"/>
      <c r="HN34" s="216"/>
      <c r="HO34" s="216"/>
      <c r="HP34" s="216"/>
      <c r="HQ34" s="216"/>
      <c r="HR34" s="216"/>
      <c r="HS34" s="216"/>
      <c r="HT34" s="216"/>
      <c r="HU34" s="216"/>
      <c r="HV34" s="216"/>
      <c r="HW34" s="216"/>
      <c r="HX34" s="216"/>
      <c r="HY34" s="216"/>
      <c r="HZ34" s="216"/>
      <c r="IA34" s="216"/>
      <c r="IB34" s="216"/>
      <c r="IC34" s="216"/>
      <c r="ID34" s="216"/>
      <c r="IE34" s="216"/>
      <c r="IF34" s="216"/>
      <c r="IG34" s="216"/>
      <c r="IH34" s="216"/>
      <c r="II34" s="216"/>
      <c r="IJ34" s="216"/>
      <c r="IK34" s="216"/>
      <c r="IL34" s="216"/>
      <c r="IM34" s="216"/>
    </row>
    <row r="35" ht="18" customHeight="1" spans="1:15">
      <c r="A35" s="213"/>
      <c r="B35" s="213"/>
      <c r="C35" s="213" t="s">
        <v>93</v>
      </c>
      <c r="D35" s="214"/>
      <c r="E35" s="214" t="s">
        <v>102</v>
      </c>
      <c r="F35" s="143">
        <f t="shared" si="1"/>
        <v>1417</v>
      </c>
      <c r="G35" s="143">
        <f t="shared" si="0"/>
        <v>1417</v>
      </c>
      <c r="H35" s="143">
        <v>1417</v>
      </c>
      <c r="I35" s="154">
        <v>0</v>
      </c>
      <c r="J35" s="154">
        <v>0</v>
      </c>
      <c r="K35" s="143">
        <v>0</v>
      </c>
      <c r="L35" s="154"/>
      <c r="M35" s="154"/>
      <c r="N35" s="154"/>
      <c r="O35" s="143">
        <v>0</v>
      </c>
    </row>
    <row r="36" ht="18" customHeight="1" spans="1:15">
      <c r="A36" s="213"/>
      <c r="B36" s="213"/>
      <c r="C36" s="213" t="s">
        <v>103</v>
      </c>
      <c r="D36" s="214"/>
      <c r="E36" s="214" t="s">
        <v>104</v>
      </c>
      <c r="F36" s="143">
        <f t="shared" si="1"/>
        <v>3542</v>
      </c>
      <c r="G36" s="143">
        <f t="shared" si="0"/>
        <v>3542</v>
      </c>
      <c r="H36" s="143">
        <v>3542</v>
      </c>
      <c r="I36" s="154">
        <v>0</v>
      </c>
      <c r="J36" s="154">
        <v>0</v>
      </c>
      <c r="K36" s="143">
        <v>0</v>
      </c>
      <c r="L36" s="154"/>
      <c r="M36" s="154"/>
      <c r="N36" s="154"/>
      <c r="O36" s="143">
        <v>0</v>
      </c>
    </row>
    <row r="37" ht="18" customHeight="1" spans="1:15">
      <c r="A37" s="213" t="s">
        <v>105</v>
      </c>
      <c r="B37" s="213" t="s">
        <v>87</v>
      </c>
      <c r="C37" s="213" t="s">
        <v>93</v>
      </c>
      <c r="D37" s="214"/>
      <c r="E37" s="214" t="s">
        <v>111</v>
      </c>
      <c r="F37" s="143">
        <f t="shared" si="1"/>
        <v>42495</v>
      </c>
      <c r="G37" s="143">
        <f t="shared" si="0"/>
        <v>42495</v>
      </c>
      <c r="H37" s="143">
        <v>42495</v>
      </c>
      <c r="I37" s="154">
        <v>0</v>
      </c>
      <c r="J37" s="154">
        <v>0</v>
      </c>
      <c r="K37" s="143">
        <v>0</v>
      </c>
      <c r="L37" s="154"/>
      <c r="M37" s="154"/>
      <c r="N37" s="154"/>
      <c r="O37" s="143">
        <v>0</v>
      </c>
    </row>
    <row r="38" ht="18" customHeight="1" spans="1:15">
      <c r="A38" s="213"/>
      <c r="B38" s="213"/>
      <c r="C38" s="213"/>
      <c r="D38" s="214" t="s">
        <v>114</v>
      </c>
      <c r="E38" s="214" t="s">
        <v>115</v>
      </c>
      <c r="F38" s="143">
        <f t="shared" si="1"/>
        <v>2978084</v>
      </c>
      <c r="G38" s="143">
        <f t="shared" si="0"/>
        <v>2978084</v>
      </c>
      <c r="H38" s="143">
        <v>2102084</v>
      </c>
      <c r="I38" s="154">
        <v>866000</v>
      </c>
      <c r="J38" s="154">
        <v>10000</v>
      </c>
      <c r="K38" s="143">
        <v>0</v>
      </c>
      <c r="L38" s="154"/>
      <c r="M38" s="154"/>
      <c r="N38" s="154"/>
      <c r="O38" s="143">
        <v>0</v>
      </c>
    </row>
    <row r="39" ht="18" customHeight="1" spans="1:15">
      <c r="A39" s="213" t="s">
        <v>90</v>
      </c>
      <c r="B39" s="213" t="s">
        <v>93</v>
      </c>
      <c r="C39" s="213" t="s">
        <v>91</v>
      </c>
      <c r="D39" s="214"/>
      <c r="E39" s="214" t="s">
        <v>116</v>
      </c>
      <c r="F39" s="143">
        <f t="shared" si="1"/>
        <v>2546897</v>
      </c>
      <c r="G39" s="143">
        <f t="shared" si="0"/>
        <v>2546897</v>
      </c>
      <c r="H39" s="143">
        <v>1680897</v>
      </c>
      <c r="I39" s="154">
        <v>866000</v>
      </c>
      <c r="J39" s="154">
        <v>0</v>
      </c>
      <c r="K39" s="143">
        <v>0</v>
      </c>
      <c r="L39" s="154"/>
      <c r="M39" s="154"/>
      <c r="N39" s="154"/>
      <c r="O39" s="143">
        <v>0</v>
      </c>
    </row>
    <row r="40" ht="18" customHeight="1" spans="1:15">
      <c r="A40" s="213" t="s">
        <v>95</v>
      </c>
      <c r="B40" s="213" t="s">
        <v>88</v>
      </c>
      <c r="C40" s="213" t="s">
        <v>93</v>
      </c>
      <c r="D40" s="214"/>
      <c r="E40" s="214" t="s">
        <v>110</v>
      </c>
      <c r="F40" s="143">
        <f t="shared" si="1"/>
        <v>10000</v>
      </c>
      <c r="G40" s="143">
        <f t="shared" si="0"/>
        <v>10000</v>
      </c>
      <c r="H40" s="143">
        <v>0</v>
      </c>
      <c r="I40" s="154">
        <v>0</v>
      </c>
      <c r="J40" s="154">
        <v>10000</v>
      </c>
      <c r="K40" s="143">
        <v>0</v>
      </c>
      <c r="L40" s="154"/>
      <c r="M40" s="154"/>
      <c r="N40" s="154"/>
      <c r="O40" s="143">
        <v>0</v>
      </c>
    </row>
    <row r="41" ht="18" customHeight="1" spans="1:15">
      <c r="A41" s="213"/>
      <c r="B41" s="213" t="s">
        <v>97</v>
      </c>
      <c r="C41" s="213" t="s">
        <v>98</v>
      </c>
      <c r="D41" s="214"/>
      <c r="E41" s="214" t="s">
        <v>99</v>
      </c>
      <c r="F41" s="143">
        <f t="shared" si="1"/>
        <v>287899</v>
      </c>
      <c r="G41" s="143">
        <f t="shared" si="0"/>
        <v>287899</v>
      </c>
      <c r="H41" s="143">
        <v>287899</v>
      </c>
      <c r="I41" s="154">
        <v>0</v>
      </c>
      <c r="J41" s="154">
        <v>0</v>
      </c>
      <c r="K41" s="143">
        <v>0</v>
      </c>
      <c r="L41" s="154"/>
      <c r="M41" s="154"/>
      <c r="N41" s="154"/>
      <c r="O41" s="143">
        <v>0</v>
      </c>
    </row>
    <row r="42" ht="18" customHeight="1" spans="1:15">
      <c r="A42" s="213"/>
      <c r="B42" s="213" t="s">
        <v>100</v>
      </c>
      <c r="C42" s="213" t="s">
        <v>91</v>
      </c>
      <c r="D42" s="214"/>
      <c r="E42" s="214" t="s">
        <v>101</v>
      </c>
      <c r="F42" s="143">
        <f t="shared" si="1"/>
        <v>12609</v>
      </c>
      <c r="G42" s="143">
        <f t="shared" si="0"/>
        <v>12609</v>
      </c>
      <c r="H42" s="143">
        <v>12609</v>
      </c>
      <c r="I42" s="154">
        <v>0</v>
      </c>
      <c r="J42" s="154">
        <v>0</v>
      </c>
      <c r="K42" s="143">
        <v>0</v>
      </c>
      <c r="L42" s="154"/>
      <c r="M42" s="154"/>
      <c r="N42" s="154"/>
      <c r="O42" s="143">
        <v>0</v>
      </c>
    </row>
    <row r="43" ht="18" customHeight="1" spans="1:15">
      <c r="A43" s="213"/>
      <c r="B43" s="213"/>
      <c r="C43" s="213" t="s">
        <v>93</v>
      </c>
      <c r="D43" s="214"/>
      <c r="E43" s="214" t="s">
        <v>102</v>
      </c>
      <c r="F43" s="143">
        <f t="shared" si="1"/>
        <v>3603</v>
      </c>
      <c r="G43" s="143">
        <f t="shared" si="0"/>
        <v>3603</v>
      </c>
      <c r="H43" s="143">
        <v>3603</v>
      </c>
      <c r="I43" s="154">
        <v>0</v>
      </c>
      <c r="J43" s="154">
        <v>0</v>
      </c>
      <c r="K43" s="143">
        <v>0</v>
      </c>
      <c r="L43" s="154"/>
      <c r="M43" s="154"/>
      <c r="N43" s="154"/>
      <c r="O43" s="143">
        <v>0</v>
      </c>
    </row>
    <row r="44" ht="18" customHeight="1" spans="1:15">
      <c r="A44" s="213"/>
      <c r="B44" s="213"/>
      <c r="C44" s="213" t="s">
        <v>103</v>
      </c>
      <c r="D44" s="214"/>
      <c r="E44" s="214" t="s">
        <v>104</v>
      </c>
      <c r="F44" s="143">
        <f t="shared" si="1"/>
        <v>9007</v>
      </c>
      <c r="G44" s="143">
        <f t="shared" si="0"/>
        <v>9007</v>
      </c>
      <c r="H44" s="143">
        <v>9007</v>
      </c>
      <c r="I44" s="154">
        <v>0</v>
      </c>
      <c r="J44" s="154">
        <v>0</v>
      </c>
      <c r="K44" s="143">
        <v>0</v>
      </c>
      <c r="L44" s="154"/>
      <c r="M44" s="154"/>
      <c r="N44" s="154"/>
      <c r="O44" s="143">
        <v>0</v>
      </c>
    </row>
    <row r="45" ht="18" customHeight="1" spans="1:15">
      <c r="A45" s="213" t="s">
        <v>105</v>
      </c>
      <c r="B45" s="213" t="s">
        <v>87</v>
      </c>
      <c r="C45" s="213" t="s">
        <v>93</v>
      </c>
      <c r="D45" s="214"/>
      <c r="E45" s="214" t="s">
        <v>111</v>
      </c>
      <c r="F45" s="143">
        <f t="shared" si="1"/>
        <v>108069</v>
      </c>
      <c r="G45" s="143">
        <f t="shared" si="0"/>
        <v>108069</v>
      </c>
      <c r="H45" s="143">
        <v>108069</v>
      </c>
      <c r="I45" s="154">
        <v>0</v>
      </c>
      <c r="J45" s="154">
        <v>0</v>
      </c>
      <c r="K45" s="143">
        <v>0</v>
      </c>
      <c r="L45" s="154"/>
      <c r="M45" s="154"/>
      <c r="N45" s="154"/>
      <c r="O45" s="143">
        <v>0</v>
      </c>
    </row>
    <row r="46" ht="18" customHeight="1" spans="1:15">
      <c r="A46" s="213" t="s">
        <v>117</v>
      </c>
      <c r="B46" s="213" t="s">
        <v>91</v>
      </c>
      <c r="C46" s="213" t="s">
        <v>91</v>
      </c>
      <c r="D46" s="214"/>
      <c r="E46" s="214" t="s">
        <v>92</v>
      </c>
      <c r="F46" s="143">
        <f t="shared" si="1"/>
        <v>0</v>
      </c>
      <c r="G46" s="143">
        <f t="shared" si="0"/>
        <v>0</v>
      </c>
      <c r="H46" s="143">
        <v>0</v>
      </c>
      <c r="I46" s="154">
        <v>0</v>
      </c>
      <c r="J46" s="154">
        <v>0</v>
      </c>
      <c r="K46" s="143">
        <v>0</v>
      </c>
      <c r="L46" s="154"/>
      <c r="M46" s="154"/>
      <c r="N46" s="154"/>
      <c r="O46" s="143">
        <v>0</v>
      </c>
    </row>
    <row r="47" ht="18" customHeight="1" spans="1:15">
      <c r="A47" s="213"/>
      <c r="B47" s="213"/>
      <c r="C47" s="213"/>
      <c r="D47" s="214" t="s">
        <v>118</v>
      </c>
      <c r="E47" s="214" t="s">
        <v>119</v>
      </c>
      <c r="F47" s="143">
        <f t="shared" si="1"/>
        <v>10053035</v>
      </c>
      <c r="G47" s="143">
        <f t="shared" si="0"/>
        <v>10053035</v>
      </c>
      <c r="H47" s="143">
        <v>10018299</v>
      </c>
      <c r="I47" s="154">
        <v>0</v>
      </c>
      <c r="J47" s="154">
        <v>34736</v>
      </c>
      <c r="K47" s="143">
        <v>0</v>
      </c>
      <c r="L47" s="154"/>
      <c r="M47" s="154"/>
      <c r="N47" s="154"/>
      <c r="O47" s="143">
        <v>0</v>
      </c>
    </row>
    <row r="48" ht="18" customHeight="1" spans="1:15">
      <c r="A48" s="213" t="s">
        <v>90</v>
      </c>
      <c r="B48" s="213" t="s">
        <v>93</v>
      </c>
      <c r="C48" s="213"/>
      <c r="D48" s="214"/>
      <c r="E48" s="214" t="s">
        <v>94</v>
      </c>
      <c r="F48" s="143">
        <f t="shared" si="1"/>
        <v>0</v>
      </c>
      <c r="G48" s="143">
        <f t="shared" si="0"/>
        <v>0</v>
      </c>
      <c r="H48" s="143">
        <v>0</v>
      </c>
      <c r="I48" s="154">
        <v>0</v>
      </c>
      <c r="J48" s="154">
        <v>0</v>
      </c>
      <c r="K48" s="143">
        <v>0</v>
      </c>
      <c r="L48" s="154"/>
      <c r="M48" s="154"/>
      <c r="N48" s="154"/>
      <c r="O48" s="143">
        <v>0</v>
      </c>
    </row>
    <row r="49" ht="18" customHeight="1" spans="1:15">
      <c r="A49" s="213"/>
      <c r="B49" s="213"/>
      <c r="C49" s="213" t="s">
        <v>93</v>
      </c>
      <c r="D49" s="214"/>
      <c r="E49" s="214" t="s">
        <v>120</v>
      </c>
      <c r="F49" s="143">
        <f t="shared" si="1"/>
        <v>8171648</v>
      </c>
      <c r="G49" s="143">
        <f t="shared" si="0"/>
        <v>8171648</v>
      </c>
      <c r="H49" s="143">
        <v>8158112</v>
      </c>
      <c r="I49" s="154">
        <v>0</v>
      </c>
      <c r="J49" s="154">
        <v>13536</v>
      </c>
      <c r="K49" s="143">
        <v>0</v>
      </c>
      <c r="L49" s="154"/>
      <c r="M49" s="154"/>
      <c r="N49" s="154"/>
      <c r="O49" s="143">
        <v>0</v>
      </c>
    </row>
    <row r="50" ht="18" customHeight="1" spans="1:15">
      <c r="A50" s="213" t="s">
        <v>95</v>
      </c>
      <c r="B50" s="213" t="s">
        <v>88</v>
      </c>
      <c r="C50" s="213" t="s">
        <v>93</v>
      </c>
      <c r="D50" s="214"/>
      <c r="E50" s="214" t="s">
        <v>110</v>
      </c>
      <c r="F50" s="143">
        <f t="shared" si="1"/>
        <v>21200</v>
      </c>
      <c r="G50" s="143">
        <f t="shared" si="0"/>
        <v>21200</v>
      </c>
      <c r="H50" s="143">
        <v>0</v>
      </c>
      <c r="I50" s="154">
        <v>0</v>
      </c>
      <c r="J50" s="154">
        <v>21200</v>
      </c>
      <c r="K50" s="143">
        <v>0</v>
      </c>
      <c r="L50" s="154"/>
      <c r="M50" s="154"/>
      <c r="N50" s="154"/>
      <c r="O50" s="143">
        <v>0</v>
      </c>
    </row>
    <row r="51" ht="18" customHeight="1" spans="1:15">
      <c r="A51" s="213"/>
      <c r="B51" s="213" t="s">
        <v>97</v>
      </c>
      <c r="C51" s="213" t="s">
        <v>98</v>
      </c>
      <c r="D51" s="214"/>
      <c r="E51" s="214" t="s">
        <v>99</v>
      </c>
      <c r="F51" s="143">
        <f t="shared" si="1"/>
        <v>1245042</v>
      </c>
      <c r="G51" s="143">
        <f t="shared" si="0"/>
        <v>1245042</v>
      </c>
      <c r="H51" s="143">
        <v>1245042</v>
      </c>
      <c r="I51" s="154">
        <v>0</v>
      </c>
      <c r="J51" s="154">
        <v>0</v>
      </c>
      <c r="K51" s="143">
        <v>0</v>
      </c>
      <c r="L51" s="154"/>
      <c r="M51" s="154"/>
      <c r="N51" s="154"/>
      <c r="O51" s="143">
        <v>0</v>
      </c>
    </row>
    <row r="52" ht="18" customHeight="1" spans="1:15">
      <c r="A52" s="213"/>
      <c r="B52" s="213" t="s">
        <v>100</v>
      </c>
      <c r="C52" s="213" t="s">
        <v>91</v>
      </c>
      <c r="D52" s="214"/>
      <c r="E52" s="214" t="s">
        <v>101</v>
      </c>
      <c r="F52" s="143">
        <f t="shared" si="1"/>
        <v>58189</v>
      </c>
      <c r="G52" s="143">
        <f t="shared" si="0"/>
        <v>58189</v>
      </c>
      <c r="H52" s="143">
        <v>58189</v>
      </c>
      <c r="I52" s="154">
        <v>0</v>
      </c>
      <c r="J52" s="154">
        <v>0</v>
      </c>
      <c r="K52" s="143">
        <v>0</v>
      </c>
      <c r="L52" s="154"/>
      <c r="M52" s="154"/>
      <c r="N52" s="154"/>
      <c r="O52" s="143">
        <v>0</v>
      </c>
    </row>
    <row r="53" ht="18" customHeight="1" spans="1:15">
      <c r="A53" s="213"/>
      <c r="B53" s="213"/>
      <c r="C53" s="213" t="s">
        <v>93</v>
      </c>
      <c r="D53" s="214"/>
      <c r="E53" s="214" t="s">
        <v>102</v>
      </c>
      <c r="F53" s="143">
        <f t="shared" si="1"/>
        <v>16626</v>
      </c>
      <c r="G53" s="143">
        <f t="shared" si="0"/>
        <v>16626</v>
      </c>
      <c r="H53" s="143">
        <v>16626</v>
      </c>
      <c r="I53" s="154">
        <v>0</v>
      </c>
      <c r="J53" s="154">
        <v>0</v>
      </c>
      <c r="K53" s="143">
        <v>0</v>
      </c>
      <c r="L53" s="154"/>
      <c r="M53" s="154"/>
      <c r="N53" s="154"/>
      <c r="O53" s="143">
        <v>0</v>
      </c>
    </row>
    <row r="54" ht="18" customHeight="1" spans="1:15">
      <c r="A54" s="213"/>
      <c r="B54" s="213"/>
      <c r="C54" s="213" t="s">
        <v>103</v>
      </c>
      <c r="D54" s="214"/>
      <c r="E54" s="214" t="s">
        <v>104</v>
      </c>
      <c r="F54" s="143">
        <f t="shared" si="1"/>
        <v>41564</v>
      </c>
      <c r="G54" s="143">
        <f t="shared" si="0"/>
        <v>41564</v>
      </c>
      <c r="H54" s="143">
        <v>41564</v>
      </c>
      <c r="I54" s="154">
        <v>0</v>
      </c>
      <c r="J54" s="154">
        <v>0</v>
      </c>
      <c r="K54" s="143">
        <v>0</v>
      </c>
      <c r="L54" s="154"/>
      <c r="M54" s="154"/>
      <c r="N54" s="154"/>
      <c r="O54" s="143">
        <v>0</v>
      </c>
    </row>
    <row r="55" ht="18" customHeight="1" spans="1:15">
      <c r="A55" s="213" t="s">
        <v>105</v>
      </c>
      <c r="B55" s="213" t="s">
        <v>87</v>
      </c>
      <c r="C55" s="213" t="s">
        <v>93</v>
      </c>
      <c r="D55" s="214"/>
      <c r="E55" s="214" t="s">
        <v>111</v>
      </c>
      <c r="F55" s="143">
        <f t="shared" si="1"/>
        <v>498766</v>
      </c>
      <c r="G55" s="143">
        <f t="shared" si="0"/>
        <v>498766</v>
      </c>
      <c r="H55" s="143">
        <v>498766</v>
      </c>
      <c r="I55" s="154">
        <v>0</v>
      </c>
      <c r="J55" s="154">
        <v>0</v>
      </c>
      <c r="K55" s="143">
        <v>0</v>
      </c>
      <c r="L55" s="154"/>
      <c r="M55" s="154"/>
      <c r="N55" s="154"/>
      <c r="O55" s="143">
        <v>0</v>
      </c>
    </row>
    <row r="56" ht="18" customHeight="1" spans="1:15">
      <c r="A56" s="213"/>
      <c r="B56" s="213"/>
      <c r="C56" s="213"/>
      <c r="D56" s="214" t="s">
        <v>121</v>
      </c>
      <c r="E56" s="214" t="s">
        <v>122</v>
      </c>
      <c r="F56" s="143">
        <f t="shared" si="1"/>
        <v>7975889</v>
      </c>
      <c r="G56" s="143">
        <f t="shared" si="0"/>
        <v>7975889</v>
      </c>
      <c r="H56" s="143">
        <v>7926633</v>
      </c>
      <c r="I56" s="154">
        <v>0</v>
      </c>
      <c r="J56" s="154">
        <v>49256</v>
      </c>
      <c r="K56" s="143">
        <v>0</v>
      </c>
      <c r="L56" s="154"/>
      <c r="M56" s="154"/>
      <c r="N56" s="154"/>
      <c r="O56" s="143">
        <v>0</v>
      </c>
    </row>
    <row r="57" ht="18" customHeight="1" spans="1:15">
      <c r="A57" s="213" t="s">
        <v>86</v>
      </c>
      <c r="B57" s="213" t="s">
        <v>97</v>
      </c>
      <c r="C57" s="213"/>
      <c r="D57" s="214"/>
      <c r="E57" s="214" t="s">
        <v>123</v>
      </c>
      <c r="F57" s="143">
        <f t="shared" si="1"/>
        <v>0</v>
      </c>
      <c r="G57" s="143">
        <f t="shared" si="0"/>
        <v>0</v>
      </c>
      <c r="H57" s="143">
        <v>0</v>
      </c>
      <c r="I57" s="154">
        <v>0</v>
      </c>
      <c r="J57" s="154">
        <v>0</v>
      </c>
      <c r="K57" s="143">
        <v>0</v>
      </c>
      <c r="L57" s="154"/>
      <c r="M57" s="154"/>
      <c r="N57" s="154"/>
      <c r="O57" s="143">
        <v>0</v>
      </c>
    </row>
    <row r="58" ht="18" customHeight="1" spans="1:15">
      <c r="A58" s="213" t="s">
        <v>90</v>
      </c>
      <c r="B58" s="213" t="s">
        <v>93</v>
      </c>
      <c r="C58" s="213" t="s">
        <v>103</v>
      </c>
      <c r="D58" s="214"/>
      <c r="E58" s="214" t="s">
        <v>124</v>
      </c>
      <c r="F58" s="143">
        <f t="shared" si="1"/>
        <v>6523196</v>
      </c>
      <c r="G58" s="143">
        <f t="shared" si="0"/>
        <v>6523196</v>
      </c>
      <c r="H58" s="143">
        <v>6492740</v>
      </c>
      <c r="I58" s="154">
        <v>0</v>
      </c>
      <c r="J58" s="154">
        <v>30456</v>
      </c>
      <c r="K58" s="143">
        <v>0</v>
      </c>
      <c r="L58" s="154"/>
      <c r="M58" s="154"/>
      <c r="N58" s="154"/>
      <c r="O58" s="143">
        <v>0</v>
      </c>
    </row>
    <row r="59" ht="18" customHeight="1" spans="1:15">
      <c r="A59" s="213" t="s">
        <v>95</v>
      </c>
      <c r="B59" s="213" t="s">
        <v>88</v>
      </c>
      <c r="C59" s="213" t="s">
        <v>93</v>
      </c>
      <c r="D59" s="214"/>
      <c r="E59" s="214" t="s">
        <v>110</v>
      </c>
      <c r="F59" s="143">
        <f t="shared" si="1"/>
        <v>18800</v>
      </c>
      <c r="G59" s="143">
        <f t="shared" si="0"/>
        <v>18800</v>
      </c>
      <c r="H59" s="143">
        <v>0</v>
      </c>
      <c r="I59" s="154">
        <v>0</v>
      </c>
      <c r="J59" s="154">
        <v>18800</v>
      </c>
      <c r="K59" s="143">
        <v>0</v>
      </c>
      <c r="L59" s="154"/>
      <c r="M59" s="154"/>
      <c r="N59" s="154"/>
      <c r="O59" s="143">
        <v>0</v>
      </c>
    </row>
    <row r="60" ht="18" customHeight="1" spans="1:15">
      <c r="A60" s="213"/>
      <c r="B60" s="213" t="s">
        <v>97</v>
      </c>
      <c r="C60" s="213" t="s">
        <v>98</v>
      </c>
      <c r="D60" s="214"/>
      <c r="E60" s="214" t="s">
        <v>99</v>
      </c>
      <c r="F60" s="143">
        <f t="shared" si="1"/>
        <v>948814</v>
      </c>
      <c r="G60" s="143">
        <f t="shared" si="0"/>
        <v>948814</v>
      </c>
      <c r="H60" s="143">
        <v>948814</v>
      </c>
      <c r="I60" s="154">
        <v>0</v>
      </c>
      <c r="J60" s="154">
        <v>0</v>
      </c>
      <c r="K60" s="143">
        <v>0</v>
      </c>
      <c r="L60" s="154"/>
      <c r="M60" s="154"/>
      <c r="N60" s="154"/>
      <c r="O60" s="143">
        <v>0</v>
      </c>
    </row>
    <row r="61" ht="18" customHeight="1" spans="1:15">
      <c r="A61" s="213"/>
      <c r="B61" s="213" t="s">
        <v>100</v>
      </c>
      <c r="C61" s="213" t="s">
        <v>91</v>
      </c>
      <c r="D61" s="214"/>
      <c r="E61" s="214" t="s">
        <v>101</v>
      </c>
      <c r="F61" s="143">
        <f t="shared" si="1"/>
        <v>45886</v>
      </c>
      <c r="G61" s="143">
        <f t="shared" si="0"/>
        <v>45886</v>
      </c>
      <c r="H61" s="143">
        <v>45886</v>
      </c>
      <c r="I61" s="154">
        <v>0</v>
      </c>
      <c r="J61" s="154">
        <v>0</v>
      </c>
      <c r="K61" s="143">
        <v>0</v>
      </c>
      <c r="L61" s="154"/>
      <c r="M61" s="154"/>
      <c r="N61" s="154"/>
      <c r="O61" s="143">
        <v>0</v>
      </c>
    </row>
    <row r="62" ht="18" customHeight="1" spans="1:15">
      <c r="A62" s="213"/>
      <c r="B62" s="213"/>
      <c r="C62" s="213" t="s">
        <v>93</v>
      </c>
      <c r="D62" s="214"/>
      <c r="E62" s="214" t="s">
        <v>102</v>
      </c>
      <c r="F62" s="143">
        <f t="shared" si="1"/>
        <v>13111</v>
      </c>
      <c r="G62" s="143">
        <f t="shared" si="0"/>
        <v>13111</v>
      </c>
      <c r="H62" s="143">
        <v>13111</v>
      </c>
      <c r="I62" s="154">
        <v>0</v>
      </c>
      <c r="J62" s="154">
        <v>0</v>
      </c>
      <c r="K62" s="143">
        <v>0</v>
      </c>
      <c r="L62" s="154"/>
      <c r="M62" s="154"/>
      <c r="N62" s="154"/>
      <c r="O62" s="143">
        <v>0</v>
      </c>
    </row>
    <row r="63" ht="18" customHeight="1" spans="1:15">
      <c r="A63" s="213"/>
      <c r="B63" s="213"/>
      <c r="C63" s="213" t="s">
        <v>103</v>
      </c>
      <c r="D63" s="214"/>
      <c r="E63" s="214" t="s">
        <v>104</v>
      </c>
      <c r="F63" s="143">
        <f t="shared" si="1"/>
        <v>32776</v>
      </c>
      <c r="G63" s="143">
        <f t="shared" si="0"/>
        <v>32776</v>
      </c>
      <c r="H63" s="143">
        <v>32776</v>
      </c>
      <c r="I63" s="154">
        <v>0</v>
      </c>
      <c r="J63" s="154">
        <v>0</v>
      </c>
      <c r="K63" s="143">
        <v>0</v>
      </c>
      <c r="L63" s="154"/>
      <c r="M63" s="154"/>
      <c r="N63" s="154"/>
      <c r="O63" s="143">
        <v>0</v>
      </c>
    </row>
    <row r="64" ht="18" customHeight="1" spans="1:15">
      <c r="A64" s="213" t="s">
        <v>105</v>
      </c>
      <c r="B64" s="213" t="s">
        <v>87</v>
      </c>
      <c r="C64" s="213" t="s">
        <v>93</v>
      </c>
      <c r="D64" s="214"/>
      <c r="E64" s="214" t="s">
        <v>111</v>
      </c>
      <c r="F64" s="143">
        <f t="shared" si="1"/>
        <v>393306</v>
      </c>
      <c r="G64" s="143">
        <f t="shared" si="0"/>
        <v>393306</v>
      </c>
      <c r="H64" s="143">
        <v>393306</v>
      </c>
      <c r="I64" s="154">
        <v>0</v>
      </c>
      <c r="J64" s="154">
        <v>0</v>
      </c>
      <c r="K64" s="143">
        <v>0</v>
      </c>
      <c r="L64" s="154"/>
      <c r="M64" s="154"/>
      <c r="N64" s="154"/>
      <c r="O64" s="143">
        <v>0</v>
      </c>
    </row>
    <row r="65" ht="18" customHeight="1" spans="1:15">
      <c r="A65" s="213"/>
      <c r="B65" s="213"/>
      <c r="C65" s="213"/>
      <c r="D65" s="214" t="s">
        <v>125</v>
      </c>
      <c r="E65" s="214" t="s">
        <v>126</v>
      </c>
      <c r="F65" s="143">
        <f t="shared" si="1"/>
        <v>9070516</v>
      </c>
      <c r="G65" s="143">
        <f t="shared" si="0"/>
        <v>9070516</v>
      </c>
      <c r="H65" s="143">
        <v>9003604</v>
      </c>
      <c r="I65" s="154">
        <v>0</v>
      </c>
      <c r="J65" s="154">
        <v>66912</v>
      </c>
      <c r="K65" s="143">
        <v>0</v>
      </c>
      <c r="L65" s="154"/>
      <c r="M65" s="154"/>
      <c r="N65" s="154"/>
      <c r="O65" s="143">
        <v>0</v>
      </c>
    </row>
    <row r="66" ht="18" customHeight="1" spans="1:15">
      <c r="A66" s="213" t="s">
        <v>90</v>
      </c>
      <c r="B66" s="213" t="s">
        <v>93</v>
      </c>
      <c r="C66" s="213"/>
      <c r="D66" s="214"/>
      <c r="E66" s="214" t="s">
        <v>94</v>
      </c>
      <c r="F66" s="143">
        <f t="shared" si="1"/>
        <v>0</v>
      </c>
      <c r="G66" s="143">
        <f t="shared" si="0"/>
        <v>0</v>
      </c>
      <c r="H66" s="143">
        <v>0</v>
      </c>
      <c r="I66" s="154">
        <v>0</v>
      </c>
      <c r="J66" s="154">
        <v>0</v>
      </c>
      <c r="K66" s="143">
        <v>0</v>
      </c>
      <c r="L66" s="154"/>
      <c r="M66" s="154"/>
      <c r="N66" s="154"/>
      <c r="O66" s="143">
        <v>0</v>
      </c>
    </row>
    <row r="67" ht="18" customHeight="1" spans="1:15">
      <c r="A67" s="213"/>
      <c r="B67" s="213"/>
      <c r="C67" s="213" t="s">
        <v>103</v>
      </c>
      <c r="D67" s="214"/>
      <c r="E67" s="214" t="s">
        <v>124</v>
      </c>
      <c r="F67" s="143">
        <f t="shared" si="1"/>
        <v>7457700</v>
      </c>
      <c r="G67" s="143">
        <f t="shared" si="0"/>
        <v>7457700</v>
      </c>
      <c r="H67" s="143">
        <v>7396788</v>
      </c>
      <c r="I67" s="154">
        <v>0</v>
      </c>
      <c r="J67" s="154">
        <v>60912</v>
      </c>
      <c r="K67" s="143">
        <v>0</v>
      </c>
      <c r="L67" s="154"/>
      <c r="M67" s="154"/>
      <c r="N67" s="154"/>
      <c r="O67" s="143">
        <v>0</v>
      </c>
    </row>
    <row r="68" ht="18" customHeight="1" spans="1:15">
      <c r="A68" s="213" t="s">
        <v>95</v>
      </c>
      <c r="B68" s="213" t="s">
        <v>88</v>
      </c>
      <c r="C68" s="213" t="s">
        <v>93</v>
      </c>
      <c r="D68" s="214"/>
      <c r="E68" s="214" t="s">
        <v>110</v>
      </c>
      <c r="F68" s="143">
        <f t="shared" si="1"/>
        <v>6000</v>
      </c>
      <c r="G68" s="143">
        <f t="shared" si="0"/>
        <v>6000</v>
      </c>
      <c r="H68" s="143">
        <v>0</v>
      </c>
      <c r="I68" s="154">
        <v>0</v>
      </c>
      <c r="J68" s="154">
        <v>6000</v>
      </c>
      <c r="K68" s="143">
        <v>0</v>
      </c>
      <c r="L68" s="154"/>
      <c r="M68" s="154"/>
      <c r="N68" s="154"/>
      <c r="O68" s="143">
        <v>0</v>
      </c>
    </row>
    <row r="69" ht="18" customHeight="1" spans="1:15">
      <c r="A69" s="213"/>
      <c r="B69" s="213" t="s">
        <v>97</v>
      </c>
      <c r="C69" s="213" t="s">
        <v>98</v>
      </c>
      <c r="D69" s="214"/>
      <c r="E69" s="214" t="s">
        <v>99</v>
      </c>
      <c r="F69" s="143">
        <f t="shared" si="1"/>
        <v>1051254</v>
      </c>
      <c r="G69" s="143">
        <f t="shared" si="0"/>
        <v>1051254</v>
      </c>
      <c r="H69" s="143">
        <v>1051254</v>
      </c>
      <c r="I69" s="154">
        <v>0</v>
      </c>
      <c r="J69" s="154">
        <v>0</v>
      </c>
      <c r="K69" s="143">
        <v>0</v>
      </c>
      <c r="L69" s="154"/>
      <c r="M69" s="154"/>
      <c r="N69" s="154"/>
      <c r="O69" s="143">
        <v>0</v>
      </c>
    </row>
    <row r="70" ht="18" customHeight="1" spans="1:15">
      <c r="A70" s="213"/>
      <c r="B70" s="213" t="s">
        <v>100</v>
      </c>
      <c r="C70" s="213" t="s">
        <v>91</v>
      </c>
      <c r="D70" s="214"/>
      <c r="E70" s="214" t="s">
        <v>101</v>
      </c>
      <c r="F70" s="143">
        <f t="shared" si="1"/>
        <v>52555</v>
      </c>
      <c r="G70" s="143">
        <f t="shared" si="0"/>
        <v>52555</v>
      </c>
      <c r="H70" s="143">
        <v>52555</v>
      </c>
      <c r="I70" s="154">
        <v>0</v>
      </c>
      <c r="J70" s="154">
        <v>0</v>
      </c>
      <c r="K70" s="143">
        <v>0</v>
      </c>
      <c r="L70" s="154"/>
      <c r="M70" s="154"/>
      <c r="N70" s="154"/>
      <c r="O70" s="143">
        <v>0</v>
      </c>
    </row>
    <row r="71" ht="18" customHeight="1" spans="1:15">
      <c r="A71" s="213"/>
      <c r="B71" s="213"/>
      <c r="C71" s="213" t="s">
        <v>93</v>
      </c>
      <c r="D71" s="214"/>
      <c r="E71" s="214" t="s">
        <v>102</v>
      </c>
      <c r="F71" s="143">
        <f t="shared" si="1"/>
        <v>15016</v>
      </c>
      <c r="G71" s="143">
        <f t="shared" si="0"/>
        <v>15016</v>
      </c>
      <c r="H71" s="143">
        <v>15016</v>
      </c>
      <c r="I71" s="154">
        <v>0</v>
      </c>
      <c r="J71" s="154">
        <v>0</v>
      </c>
      <c r="K71" s="143">
        <v>0</v>
      </c>
      <c r="L71" s="154"/>
      <c r="M71" s="154"/>
      <c r="N71" s="154"/>
      <c r="O71" s="143">
        <v>0</v>
      </c>
    </row>
    <row r="72" ht="18" customHeight="1" spans="1:15">
      <c r="A72" s="213"/>
      <c r="B72" s="213"/>
      <c r="C72" s="213" t="s">
        <v>103</v>
      </c>
      <c r="D72" s="214"/>
      <c r="E72" s="214" t="s">
        <v>104</v>
      </c>
      <c r="F72" s="143">
        <f t="shared" si="1"/>
        <v>37520</v>
      </c>
      <c r="G72" s="143">
        <f t="shared" si="0"/>
        <v>37520</v>
      </c>
      <c r="H72" s="143">
        <v>37520</v>
      </c>
      <c r="I72" s="154">
        <v>0</v>
      </c>
      <c r="J72" s="154">
        <v>0</v>
      </c>
      <c r="K72" s="143">
        <v>0</v>
      </c>
      <c r="L72" s="154"/>
      <c r="M72" s="154"/>
      <c r="N72" s="154"/>
      <c r="O72" s="143">
        <v>0</v>
      </c>
    </row>
    <row r="73" ht="18" customHeight="1" spans="1:15">
      <c r="A73" s="213" t="s">
        <v>105</v>
      </c>
      <c r="B73" s="213" t="s">
        <v>87</v>
      </c>
      <c r="C73" s="213" t="s">
        <v>93</v>
      </c>
      <c r="D73" s="214"/>
      <c r="E73" s="214" t="s">
        <v>111</v>
      </c>
      <c r="F73" s="143">
        <f t="shared" ref="F73:F136" si="2">G73+O73</f>
        <v>450471</v>
      </c>
      <c r="G73" s="143">
        <f t="shared" ref="G73:G136" si="3">H73+I73+J73</f>
        <v>450471</v>
      </c>
      <c r="H73" s="143">
        <v>450471</v>
      </c>
      <c r="I73" s="154">
        <v>0</v>
      </c>
      <c r="J73" s="154">
        <v>0</v>
      </c>
      <c r="K73" s="143">
        <v>0</v>
      </c>
      <c r="L73" s="154"/>
      <c r="M73" s="154"/>
      <c r="N73" s="154"/>
      <c r="O73" s="143">
        <v>0</v>
      </c>
    </row>
    <row r="74" ht="18" customHeight="1" spans="1:15">
      <c r="A74" s="213"/>
      <c r="B74" s="213"/>
      <c r="C74" s="213"/>
      <c r="D74" s="214" t="s">
        <v>127</v>
      </c>
      <c r="E74" s="214" t="s">
        <v>128</v>
      </c>
      <c r="F74" s="143">
        <f t="shared" si="2"/>
        <v>8827887</v>
      </c>
      <c r="G74" s="143">
        <f t="shared" si="3"/>
        <v>8827887</v>
      </c>
      <c r="H74" s="143">
        <v>8742679</v>
      </c>
      <c r="I74" s="154">
        <v>0</v>
      </c>
      <c r="J74" s="154">
        <v>85208</v>
      </c>
      <c r="K74" s="143">
        <v>0</v>
      </c>
      <c r="L74" s="154"/>
      <c r="M74" s="154"/>
      <c r="N74" s="154"/>
      <c r="O74" s="143">
        <v>0</v>
      </c>
    </row>
    <row r="75" ht="18" customHeight="1" spans="1:15">
      <c r="A75" s="213" t="s">
        <v>90</v>
      </c>
      <c r="B75" s="213" t="s">
        <v>93</v>
      </c>
      <c r="C75" s="213" t="s">
        <v>103</v>
      </c>
      <c r="D75" s="214"/>
      <c r="E75" s="214" t="s">
        <v>124</v>
      </c>
      <c r="F75" s="143">
        <f t="shared" si="2"/>
        <v>7208796</v>
      </c>
      <c r="G75" s="143">
        <f t="shared" si="3"/>
        <v>7208796</v>
      </c>
      <c r="H75" s="143">
        <v>7139988</v>
      </c>
      <c r="I75" s="154">
        <v>0</v>
      </c>
      <c r="J75" s="154">
        <v>68808</v>
      </c>
      <c r="K75" s="143">
        <v>0</v>
      </c>
      <c r="L75" s="154"/>
      <c r="M75" s="154"/>
      <c r="N75" s="154"/>
      <c r="O75" s="143">
        <v>0</v>
      </c>
    </row>
    <row r="76" ht="18" customHeight="1" spans="1:15">
      <c r="A76" s="213" t="s">
        <v>95</v>
      </c>
      <c r="B76" s="213" t="s">
        <v>88</v>
      </c>
      <c r="C76" s="213" t="s">
        <v>93</v>
      </c>
      <c r="D76" s="214"/>
      <c r="E76" s="214" t="s">
        <v>110</v>
      </c>
      <c r="F76" s="143">
        <f t="shared" si="2"/>
        <v>16400</v>
      </c>
      <c r="G76" s="143">
        <f t="shared" si="3"/>
        <v>16400</v>
      </c>
      <c r="H76" s="143">
        <v>0</v>
      </c>
      <c r="I76" s="154">
        <v>0</v>
      </c>
      <c r="J76" s="154">
        <v>16400</v>
      </c>
      <c r="K76" s="143">
        <v>0</v>
      </c>
      <c r="L76" s="154"/>
      <c r="M76" s="154"/>
      <c r="N76" s="154"/>
      <c r="O76" s="143">
        <v>0</v>
      </c>
    </row>
    <row r="77" ht="18" customHeight="1" spans="1:15">
      <c r="A77" s="213"/>
      <c r="B77" s="213" t="s">
        <v>97</v>
      </c>
      <c r="C77" s="213" t="s">
        <v>98</v>
      </c>
      <c r="D77" s="214"/>
      <c r="E77" s="214" t="s">
        <v>99</v>
      </c>
      <c r="F77" s="143">
        <f t="shared" si="2"/>
        <v>1061071</v>
      </c>
      <c r="G77" s="143">
        <f t="shared" si="3"/>
        <v>1061071</v>
      </c>
      <c r="H77" s="143">
        <v>1061071</v>
      </c>
      <c r="I77" s="154">
        <v>0</v>
      </c>
      <c r="J77" s="154">
        <v>0</v>
      </c>
      <c r="K77" s="143">
        <v>0</v>
      </c>
      <c r="L77" s="154"/>
      <c r="M77" s="154"/>
      <c r="N77" s="154"/>
      <c r="O77" s="143">
        <v>0</v>
      </c>
    </row>
    <row r="78" ht="18" customHeight="1" spans="1:15">
      <c r="A78" s="213"/>
      <c r="B78" s="213" t="s">
        <v>100</v>
      </c>
      <c r="C78" s="213" t="s">
        <v>91</v>
      </c>
      <c r="D78" s="214"/>
      <c r="E78" s="214" t="s">
        <v>101</v>
      </c>
      <c r="F78" s="143">
        <f t="shared" si="2"/>
        <v>51234</v>
      </c>
      <c r="G78" s="143">
        <f t="shared" si="3"/>
        <v>51234</v>
      </c>
      <c r="H78" s="143">
        <v>51234</v>
      </c>
      <c r="I78" s="154">
        <v>0</v>
      </c>
      <c r="J78" s="154">
        <v>0</v>
      </c>
      <c r="K78" s="143">
        <v>0</v>
      </c>
      <c r="L78" s="154"/>
      <c r="M78" s="154"/>
      <c r="N78" s="154"/>
      <c r="O78" s="143">
        <v>0</v>
      </c>
    </row>
    <row r="79" ht="18" customHeight="1" spans="1:15">
      <c r="A79" s="213"/>
      <c r="B79" s="213"/>
      <c r="C79" s="213" t="s">
        <v>93</v>
      </c>
      <c r="D79" s="214"/>
      <c r="E79" s="214" t="s">
        <v>102</v>
      </c>
      <c r="F79" s="143">
        <f t="shared" si="2"/>
        <v>14638</v>
      </c>
      <c r="G79" s="143">
        <f t="shared" si="3"/>
        <v>14638</v>
      </c>
      <c r="H79" s="143">
        <v>14638</v>
      </c>
      <c r="I79" s="154">
        <v>0</v>
      </c>
      <c r="J79" s="154">
        <v>0</v>
      </c>
      <c r="K79" s="143">
        <v>0</v>
      </c>
      <c r="L79" s="154"/>
      <c r="M79" s="154"/>
      <c r="N79" s="154"/>
      <c r="O79" s="143">
        <v>0</v>
      </c>
    </row>
    <row r="80" ht="18" customHeight="1" spans="1:15">
      <c r="A80" s="213"/>
      <c r="B80" s="213"/>
      <c r="C80" s="213" t="s">
        <v>103</v>
      </c>
      <c r="D80" s="214"/>
      <c r="E80" s="214" t="s">
        <v>104</v>
      </c>
      <c r="F80" s="143">
        <f t="shared" si="2"/>
        <v>36596</v>
      </c>
      <c r="G80" s="143">
        <f t="shared" si="3"/>
        <v>36596</v>
      </c>
      <c r="H80" s="143">
        <v>36596</v>
      </c>
      <c r="I80" s="154">
        <v>0</v>
      </c>
      <c r="J80" s="154">
        <v>0</v>
      </c>
      <c r="K80" s="143">
        <v>0</v>
      </c>
      <c r="L80" s="154"/>
      <c r="M80" s="154"/>
      <c r="N80" s="154"/>
      <c r="O80" s="143">
        <v>0</v>
      </c>
    </row>
    <row r="81" ht="18" customHeight="1" spans="1:15">
      <c r="A81" s="213" t="s">
        <v>105</v>
      </c>
      <c r="B81" s="213" t="s">
        <v>87</v>
      </c>
      <c r="C81" s="213" t="s">
        <v>93</v>
      </c>
      <c r="D81" s="214"/>
      <c r="E81" s="214" t="s">
        <v>111</v>
      </c>
      <c r="F81" s="143">
        <f t="shared" si="2"/>
        <v>439152</v>
      </c>
      <c r="G81" s="143">
        <f t="shared" si="3"/>
        <v>439152</v>
      </c>
      <c r="H81" s="143">
        <v>439152</v>
      </c>
      <c r="I81" s="154">
        <v>0</v>
      </c>
      <c r="J81" s="154">
        <v>0</v>
      </c>
      <c r="K81" s="143">
        <v>0</v>
      </c>
      <c r="L81" s="154"/>
      <c r="M81" s="154"/>
      <c r="N81" s="154"/>
      <c r="O81" s="143">
        <v>0</v>
      </c>
    </row>
    <row r="82" ht="18" customHeight="1" spans="1:15">
      <c r="A82" s="213"/>
      <c r="B82" s="213"/>
      <c r="C82" s="213"/>
      <c r="D82" s="214" t="s">
        <v>129</v>
      </c>
      <c r="E82" s="214" t="s">
        <v>130</v>
      </c>
      <c r="F82" s="143">
        <f t="shared" si="2"/>
        <v>14635705</v>
      </c>
      <c r="G82" s="143">
        <f t="shared" si="3"/>
        <v>14635705</v>
      </c>
      <c r="H82" s="143">
        <v>14613337</v>
      </c>
      <c r="I82" s="154">
        <v>0</v>
      </c>
      <c r="J82" s="154">
        <v>22368</v>
      </c>
      <c r="K82" s="143">
        <v>0</v>
      </c>
      <c r="L82" s="154"/>
      <c r="M82" s="154"/>
      <c r="N82" s="154"/>
      <c r="O82" s="143">
        <v>0</v>
      </c>
    </row>
    <row r="83" ht="18" customHeight="1" spans="1:15">
      <c r="A83" s="213" t="s">
        <v>90</v>
      </c>
      <c r="B83" s="213" t="s">
        <v>93</v>
      </c>
      <c r="C83" s="213" t="s">
        <v>93</v>
      </c>
      <c r="D83" s="214"/>
      <c r="E83" s="214" t="s">
        <v>120</v>
      </c>
      <c r="F83" s="143">
        <f t="shared" si="2"/>
        <v>8387868</v>
      </c>
      <c r="G83" s="143">
        <f t="shared" si="3"/>
        <v>8387868</v>
      </c>
      <c r="H83" s="143">
        <v>8381100</v>
      </c>
      <c r="I83" s="154">
        <v>0</v>
      </c>
      <c r="J83" s="154">
        <v>6768</v>
      </c>
      <c r="K83" s="143">
        <v>0</v>
      </c>
      <c r="L83" s="154"/>
      <c r="M83" s="154"/>
      <c r="N83" s="154"/>
      <c r="O83" s="143">
        <v>0</v>
      </c>
    </row>
    <row r="84" ht="18" customHeight="1" spans="1:15">
      <c r="A84" s="213" t="s">
        <v>95</v>
      </c>
      <c r="B84" s="213" t="s">
        <v>88</v>
      </c>
      <c r="C84" s="213" t="s">
        <v>93</v>
      </c>
      <c r="D84" s="214"/>
      <c r="E84" s="214" t="s">
        <v>110</v>
      </c>
      <c r="F84" s="143">
        <f t="shared" si="2"/>
        <v>15600</v>
      </c>
      <c r="G84" s="143">
        <f t="shared" si="3"/>
        <v>15600</v>
      </c>
      <c r="H84" s="143">
        <v>0</v>
      </c>
      <c r="I84" s="154">
        <v>0</v>
      </c>
      <c r="J84" s="154">
        <v>15600</v>
      </c>
      <c r="K84" s="143">
        <v>0</v>
      </c>
      <c r="L84" s="154"/>
      <c r="M84" s="154"/>
      <c r="N84" s="154"/>
      <c r="O84" s="143">
        <v>0</v>
      </c>
    </row>
    <row r="85" ht="18" customHeight="1" spans="1:15">
      <c r="A85" s="213"/>
      <c r="B85" s="213" t="s">
        <v>97</v>
      </c>
      <c r="C85" s="213" t="s">
        <v>98</v>
      </c>
      <c r="D85" s="214"/>
      <c r="E85" s="214" t="s">
        <v>99</v>
      </c>
      <c r="F85" s="143">
        <f t="shared" si="2"/>
        <v>4134860</v>
      </c>
      <c r="G85" s="143">
        <f t="shared" si="3"/>
        <v>4134860</v>
      </c>
      <c r="H85" s="143">
        <v>4134860</v>
      </c>
      <c r="I85" s="154">
        <v>0</v>
      </c>
      <c r="J85" s="154">
        <v>0</v>
      </c>
      <c r="K85" s="143">
        <v>0</v>
      </c>
      <c r="L85" s="154"/>
      <c r="M85" s="154"/>
      <c r="N85" s="154"/>
      <c r="O85" s="143">
        <v>0</v>
      </c>
    </row>
    <row r="86" ht="18" customHeight="1" spans="1:15">
      <c r="A86" s="213"/>
      <c r="B86" s="213" t="s">
        <v>100</v>
      </c>
      <c r="C86" s="213" t="s">
        <v>91</v>
      </c>
      <c r="D86" s="214"/>
      <c r="E86" s="214" t="s">
        <v>101</v>
      </c>
      <c r="F86" s="143">
        <f t="shared" si="2"/>
        <v>198401</v>
      </c>
      <c r="G86" s="143">
        <f t="shared" si="3"/>
        <v>198401</v>
      </c>
      <c r="H86" s="143">
        <v>198401</v>
      </c>
      <c r="I86" s="154">
        <v>0</v>
      </c>
      <c r="J86" s="154">
        <v>0</v>
      </c>
      <c r="K86" s="143">
        <v>0</v>
      </c>
      <c r="L86" s="154"/>
      <c r="M86" s="154"/>
      <c r="N86" s="154"/>
      <c r="O86" s="143">
        <v>0</v>
      </c>
    </row>
    <row r="87" ht="18" customHeight="1" spans="1:15">
      <c r="A87" s="213"/>
      <c r="B87" s="213"/>
      <c r="C87" s="213" t="s">
        <v>93</v>
      </c>
      <c r="D87" s="214"/>
      <c r="E87" s="214" t="s">
        <v>102</v>
      </c>
      <c r="F87" s="143">
        <f t="shared" si="2"/>
        <v>56688</v>
      </c>
      <c r="G87" s="143">
        <f t="shared" si="3"/>
        <v>56688</v>
      </c>
      <c r="H87" s="143">
        <v>56688</v>
      </c>
      <c r="I87" s="154">
        <v>0</v>
      </c>
      <c r="J87" s="154">
        <v>0</v>
      </c>
      <c r="K87" s="143">
        <v>0</v>
      </c>
      <c r="L87" s="154"/>
      <c r="M87" s="154"/>
      <c r="N87" s="154"/>
      <c r="O87" s="143">
        <v>0</v>
      </c>
    </row>
    <row r="88" ht="18" customHeight="1" spans="1:15">
      <c r="A88" s="213"/>
      <c r="B88" s="213"/>
      <c r="C88" s="213" t="s">
        <v>103</v>
      </c>
      <c r="D88" s="214"/>
      <c r="E88" s="214" t="s">
        <v>104</v>
      </c>
      <c r="F88" s="143">
        <f t="shared" si="2"/>
        <v>141715</v>
      </c>
      <c r="G88" s="143">
        <f t="shared" si="3"/>
        <v>141715</v>
      </c>
      <c r="H88" s="143">
        <v>141715</v>
      </c>
      <c r="I88" s="154">
        <v>0</v>
      </c>
      <c r="J88" s="154">
        <v>0</v>
      </c>
      <c r="K88" s="143">
        <v>0</v>
      </c>
      <c r="L88" s="154"/>
      <c r="M88" s="154"/>
      <c r="N88" s="154"/>
      <c r="O88" s="143">
        <v>0</v>
      </c>
    </row>
    <row r="89" ht="18" customHeight="1" spans="1:15">
      <c r="A89" s="213" t="s">
        <v>105</v>
      </c>
      <c r="B89" s="213" t="s">
        <v>87</v>
      </c>
      <c r="C89" s="213" t="s">
        <v>93</v>
      </c>
      <c r="D89" s="214"/>
      <c r="E89" s="214" t="s">
        <v>111</v>
      </c>
      <c r="F89" s="143">
        <f t="shared" si="2"/>
        <v>1700573</v>
      </c>
      <c r="G89" s="143">
        <f t="shared" si="3"/>
        <v>1700573</v>
      </c>
      <c r="H89" s="143">
        <v>1700573</v>
      </c>
      <c r="I89" s="154">
        <v>0</v>
      </c>
      <c r="J89" s="154">
        <v>0</v>
      </c>
      <c r="K89" s="143">
        <v>0</v>
      </c>
      <c r="L89" s="154"/>
      <c r="M89" s="154"/>
      <c r="N89" s="154"/>
      <c r="O89" s="143">
        <v>0</v>
      </c>
    </row>
    <row r="90" ht="18" customHeight="1" spans="1:15">
      <c r="A90" s="213" t="s">
        <v>117</v>
      </c>
      <c r="B90" s="213" t="s">
        <v>91</v>
      </c>
      <c r="C90" s="213" t="s">
        <v>91</v>
      </c>
      <c r="D90" s="214"/>
      <c r="E90" s="214" t="s">
        <v>92</v>
      </c>
      <c r="F90" s="143">
        <f t="shared" si="2"/>
        <v>0</v>
      </c>
      <c r="G90" s="143">
        <f t="shared" si="3"/>
        <v>0</v>
      </c>
      <c r="H90" s="143">
        <v>0</v>
      </c>
      <c r="I90" s="154">
        <v>0</v>
      </c>
      <c r="J90" s="154">
        <v>0</v>
      </c>
      <c r="K90" s="143">
        <v>0</v>
      </c>
      <c r="L90" s="154"/>
      <c r="M90" s="154"/>
      <c r="N90" s="154"/>
      <c r="O90" s="143">
        <v>0</v>
      </c>
    </row>
    <row r="91" ht="18" customHeight="1" spans="1:15">
      <c r="A91" s="213"/>
      <c r="B91" s="213"/>
      <c r="C91" s="213"/>
      <c r="D91" s="214" t="s">
        <v>131</v>
      </c>
      <c r="E91" s="214" t="s">
        <v>132</v>
      </c>
      <c r="F91" s="143">
        <f t="shared" si="2"/>
        <v>25841523</v>
      </c>
      <c r="G91" s="143">
        <f t="shared" si="3"/>
        <v>25841523</v>
      </c>
      <c r="H91" s="143">
        <v>25558405</v>
      </c>
      <c r="I91" s="154">
        <v>0</v>
      </c>
      <c r="J91" s="154">
        <v>283118</v>
      </c>
      <c r="K91" s="143">
        <v>0</v>
      </c>
      <c r="L91" s="154"/>
      <c r="M91" s="154"/>
      <c r="N91" s="154"/>
      <c r="O91" s="143">
        <v>0</v>
      </c>
    </row>
    <row r="92" ht="18" customHeight="1" spans="1:15">
      <c r="A92" s="213" t="s">
        <v>90</v>
      </c>
      <c r="B92" s="213" t="s">
        <v>93</v>
      </c>
      <c r="C92" s="213"/>
      <c r="D92" s="214"/>
      <c r="E92" s="214" t="s">
        <v>94</v>
      </c>
      <c r="F92" s="143">
        <f t="shared" si="2"/>
        <v>0</v>
      </c>
      <c r="G92" s="143">
        <f t="shared" si="3"/>
        <v>0</v>
      </c>
      <c r="H92" s="143">
        <v>0</v>
      </c>
      <c r="I92" s="154">
        <v>0</v>
      </c>
      <c r="J92" s="154">
        <v>0</v>
      </c>
      <c r="K92" s="143">
        <v>0</v>
      </c>
      <c r="L92" s="154"/>
      <c r="M92" s="154"/>
      <c r="N92" s="154"/>
      <c r="O92" s="143">
        <v>0</v>
      </c>
    </row>
    <row r="93" ht="18" customHeight="1" spans="1:15">
      <c r="A93" s="213"/>
      <c r="B93" s="213"/>
      <c r="C93" s="213" t="s">
        <v>93</v>
      </c>
      <c r="D93" s="214"/>
      <c r="E93" s="214" t="s">
        <v>120</v>
      </c>
      <c r="F93" s="143">
        <f t="shared" si="2"/>
        <v>20807452</v>
      </c>
      <c r="G93" s="143">
        <f t="shared" si="3"/>
        <v>20807452</v>
      </c>
      <c r="H93" s="143">
        <v>20658556</v>
      </c>
      <c r="I93" s="154">
        <v>0</v>
      </c>
      <c r="J93" s="154">
        <v>148896</v>
      </c>
      <c r="K93" s="143">
        <v>0</v>
      </c>
      <c r="L93" s="154"/>
      <c r="M93" s="154"/>
      <c r="N93" s="154"/>
      <c r="O93" s="143">
        <v>0</v>
      </c>
    </row>
    <row r="94" ht="18" customHeight="1" spans="1:15">
      <c r="A94" s="213" t="s">
        <v>95</v>
      </c>
      <c r="B94" s="213" t="s">
        <v>88</v>
      </c>
      <c r="C94" s="213" t="s">
        <v>93</v>
      </c>
      <c r="D94" s="214"/>
      <c r="E94" s="214" t="s">
        <v>110</v>
      </c>
      <c r="F94" s="143">
        <f t="shared" si="2"/>
        <v>134222</v>
      </c>
      <c r="G94" s="143">
        <f t="shared" si="3"/>
        <v>134222</v>
      </c>
      <c r="H94" s="143">
        <v>0</v>
      </c>
      <c r="I94" s="154">
        <v>0</v>
      </c>
      <c r="J94" s="154">
        <v>134222</v>
      </c>
      <c r="K94" s="143">
        <v>0</v>
      </c>
      <c r="L94" s="154"/>
      <c r="M94" s="154"/>
      <c r="N94" s="154"/>
      <c r="O94" s="143">
        <v>0</v>
      </c>
    </row>
    <row r="95" ht="18" customHeight="1" spans="1:15">
      <c r="A95" s="213"/>
      <c r="B95" s="213" t="s">
        <v>97</v>
      </c>
      <c r="C95" s="213" t="s">
        <v>98</v>
      </c>
      <c r="D95" s="214"/>
      <c r="E95" s="214" t="s">
        <v>99</v>
      </c>
      <c r="F95" s="143">
        <f t="shared" si="2"/>
        <v>3357697</v>
      </c>
      <c r="G95" s="143">
        <f t="shared" si="3"/>
        <v>3357697</v>
      </c>
      <c r="H95" s="143">
        <v>3357697</v>
      </c>
      <c r="I95" s="154">
        <v>0</v>
      </c>
      <c r="J95" s="154">
        <v>0</v>
      </c>
      <c r="K95" s="143">
        <v>0</v>
      </c>
      <c r="L95" s="154"/>
      <c r="M95" s="154"/>
      <c r="N95" s="154"/>
      <c r="O95" s="143">
        <v>0</v>
      </c>
    </row>
    <row r="96" ht="18" customHeight="1" spans="1:15">
      <c r="A96" s="213"/>
      <c r="B96" s="213" t="s">
        <v>100</v>
      </c>
      <c r="C96" s="213" t="s">
        <v>91</v>
      </c>
      <c r="D96" s="214"/>
      <c r="E96" s="214" t="s">
        <v>101</v>
      </c>
      <c r="F96" s="143">
        <f t="shared" si="2"/>
        <v>147016</v>
      </c>
      <c r="G96" s="143">
        <f t="shared" si="3"/>
        <v>147016</v>
      </c>
      <c r="H96" s="143">
        <v>147016</v>
      </c>
      <c r="I96" s="154">
        <v>0</v>
      </c>
      <c r="J96" s="154">
        <v>0</v>
      </c>
      <c r="K96" s="143">
        <v>0</v>
      </c>
      <c r="L96" s="154"/>
      <c r="M96" s="154"/>
      <c r="N96" s="154"/>
      <c r="O96" s="143">
        <v>0</v>
      </c>
    </row>
    <row r="97" ht="18" customHeight="1" spans="1:15">
      <c r="A97" s="213"/>
      <c r="B97" s="213"/>
      <c r="C97" s="213" t="s">
        <v>93</v>
      </c>
      <c r="D97" s="214"/>
      <c r="E97" s="214" t="s">
        <v>102</v>
      </c>
      <c r="F97" s="143">
        <f t="shared" si="2"/>
        <v>42100</v>
      </c>
      <c r="G97" s="143">
        <f t="shared" si="3"/>
        <v>42100</v>
      </c>
      <c r="H97" s="143">
        <v>42100</v>
      </c>
      <c r="I97" s="154">
        <v>0</v>
      </c>
      <c r="J97" s="154">
        <v>0</v>
      </c>
      <c r="K97" s="143">
        <v>0</v>
      </c>
      <c r="L97" s="154"/>
      <c r="M97" s="154"/>
      <c r="N97" s="154"/>
      <c r="O97" s="143">
        <v>0</v>
      </c>
    </row>
    <row r="98" ht="18" customHeight="1" spans="1:15">
      <c r="A98" s="213"/>
      <c r="B98" s="213"/>
      <c r="C98" s="213" t="s">
        <v>103</v>
      </c>
      <c r="D98" s="214"/>
      <c r="E98" s="214" t="s">
        <v>104</v>
      </c>
      <c r="F98" s="143">
        <f t="shared" si="2"/>
        <v>104076</v>
      </c>
      <c r="G98" s="143">
        <f t="shared" si="3"/>
        <v>104076</v>
      </c>
      <c r="H98" s="143">
        <v>104076</v>
      </c>
      <c r="I98" s="154">
        <v>0</v>
      </c>
      <c r="J98" s="154">
        <v>0</v>
      </c>
      <c r="K98" s="143">
        <v>0</v>
      </c>
      <c r="L98" s="154"/>
      <c r="M98" s="154"/>
      <c r="N98" s="154"/>
      <c r="O98" s="143">
        <v>0</v>
      </c>
    </row>
    <row r="99" ht="18" customHeight="1" spans="1:15">
      <c r="A99" s="213" t="s">
        <v>105</v>
      </c>
      <c r="B99" s="213" t="s">
        <v>87</v>
      </c>
      <c r="C99" s="213" t="s">
        <v>93</v>
      </c>
      <c r="D99" s="214"/>
      <c r="E99" s="214" t="s">
        <v>111</v>
      </c>
      <c r="F99" s="143">
        <f t="shared" si="2"/>
        <v>1248960</v>
      </c>
      <c r="G99" s="143">
        <f t="shared" si="3"/>
        <v>1248960</v>
      </c>
      <c r="H99" s="143">
        <v>1248960</v>
      </c>
      <c r="I99" s="154">
        <v>0</v>
      </c>
      <c r="J99" s="154">
        <v>0</v>
      </c>
      <c r="K99" s="143">
        <v>0</v>
      </c>
      <c r="L99" s="154"/>
      <c r="M99" s="154"/>
      <c r="N99" s="154"/>
      <c r="O99" s="143">
        <v>0</v>
      </c>
    </row>
    <row r="100" ht="18" customHeight="1" spans="1:15">
      <c r="A100" s="213"/>
      <c r="B100" s="213"/>
      <c r="C100" s="213"/>
      <c r="D100" s="214" t="s">
        <v>133</v>
      </c>
      <c r="E100" s="214" t="s">
        <v>134</v>
      </c>
      <c r="F100" s="143">
        <f t="shared" si="2"/>
        <v>19143145</v>
      </c>
      <c r="G100" s="143">
        <f t="shared" si="3"/>
        <v>19143145</v>
      </c>
      <c r="H100" s="143">
        <v>18886486</v>
      </c>
      <c r="I100" s="154">
        <v>0</v>
      </c>
      <c r="J100" s="154">
        <v>256659</v>
      </c>
      <c r="K100" s="143">
        <v>0</v>
      </c>
      <c r="L100" s="154"/>
      <c r="M100" s="154"/>
      <c r="N100" s="154"/>
      <c r="O100" s="143">
        <v>0</v>
      </c>
    </row>
    <row r="101" ht="18" customHeight="1" spans="1:15">
      <c r="A101" s="213" t="s">
        <v>90</v>
      </c>
      <c r="B101" s="213" t="s">
        <v>93</v>
      </c>
      <c r="C101" s="213"/>
      <c r="D101" s="214"/>
      <c r="E101" s="214" t="s">
        <v>94</v>
      </c>
      <c r="F101" s="143">
        <f t="shared" si="2"/>
        <v>0</v>
      </c>
      <c r="G101" s="143">
        <f t="shared" si="3"/>
        <v>0</v>
      </c>
      <c r="H101" s="143">
        <v>0</v>
      </c>
      <c r="I101" s="154">
        <v>0</v>
      </c>
      <c r="J101" s="154">
        <v>0</v>
      </c>
      <c r="K101" s="143">
        <v>0</v>
      </c>
      <c r="L101" s="154"/>
      <c r="M101" s="154"/>
      <c r="N101" s="154"/>
      <c r="O101" s="143">
        <v>0</v>
      </c>
    </row>
    <row r="102" ht="18" customHeight="1" spans="1:15">
      <c r="A102" s="213"/>
      <c r="B102" s="213"/>
      <c r="C102" s="213" t="s">
        <v>93</v>
      </c>
      <c r="D102" s="214"/>
      <c r="E102" s="214" t="s">
        <v>120</v>
      </c>
      <c r="F102" s="143">
        <f t="shared" si="2"/>
        <v>15507226</v>
      </c>
      <c r="G102" s="143">
        <f t="shared" si="3"/>
        <v>15507226</v>
      </c>
      <c r="H102" s="143">
        <v>15338026</v>
      </c>
      <c r="I102" s="154">
        <v>0</v>
      </c>
      <c r="J102" s="154">
        <v>169200</v>
      </c>
      <c r="K102" s="143">
        <v>0</v>
      </c>
      <c r="L102" s="154"/>
      <c r="M102" s="154"/>
      <c r="N102" s="154"/>
      <c r="O102" s="143">
        <v>0</v>
      </c>
    </row>
    <row r="103" ht="18" customHeight="1" spans="1:15">
      <c r="A103" s="213" t="s">
        <v>95</v>
      </c>
      <c r="B103" s="213" t="s">
        <v>88</v>
      </c>
      <c r="C103" s="213" t="s">
        <v>93</v>
      </c>
      <c r="D103" s="214"/>
      <c r="E103" s="214" t="s">
        <v>110</v>
      </c>
      <c r="F103" s="143">
        <f t="shared" si="2"/>
        <v>87459</v>
      </c>
      <c r="G103" s="143">
        <f t="shared" si="3"/>
        <v>87459</v>
      </c>
      <c r="H103" s="143">
        <v>0</v>
      </c>
      <c r="I103" s="154">
        <v>0</v>
      </c>
      <c r="J103" s="154">
        <v>87459</v>
      </c>
      <c r="K103" s="143">
        <v>0</v>
      </c>
      <c r="L103" s="154"/>
      <c r="M103" s="154"/>
      <c r="N103" s="154"/>
      <c r="O103" s="143">
        <v>0</v>
      </c>
    </row>
    <row r="104" ht="18" customHeight="1" spans="1:15">
      <c r="A104" s="213"/>
      <c r="B104" s="213" t="s">
        <v>97</v>
      </c>
      <c r="C104" s="213" t="s">
        <v>98</v>
      </c>
      <c r="D104" s="214"/>
      <c r="E104" s="214" t="s">
        <v>99</v>
      </c>
      <c r="F104" s="143">
        <f t="shared" si="2"/>
        <v>2394668</v>
      </c>
      <c r="G104" s="143">
        <f t="shared" si="3"/>
        <v>2394668</v>
      </c>
      <c r="H104" s="143">
        <v>2394668</v>
      </c>
      <c r="I104" s="154">
        <v>0</v>
      </c>
      <c r="J104" s="154">
        <v>0</v>
      </c>
      <c r="K104" s="143">
        <v>0</v>
      </c>
      <c r="L104" s="154"/>
      <c r="M104" s="154"/>
      <c r="N104" s="154"/>
      <c r="O104" s="143">
        <v>0</v>
      </c>
    </row>
    <row r="105" ht="18" customHeight="1" spans="1:15">
      <c r="A105" s="213"/>
      <c r="B105" s="213" t="s">
        <v>100</v>
      </c>
      <c r="C105" s="213" t="s">
        <v>91</v>
      </c>
      <c r="D105" s="214"/>
      <c r="E105" s="214" t="s">
        <v>101</v>
      </c>
      <c r="F105" s="143">
        <f t="shared" si="2"/>
        <v>109143</v>
      </c>
      <c r="G105" s="143">
        <f t="shared" si="3"/>
        <v>109143</v>
      </c>
      <c r="H105" s="143">
        <v>109143</v>
      </c>
      <c r="I105" s="154">
        <v>0</v>
      </c>
      <c r="J105" s="154">
        <v>0</v>
      </c>
      <c r="K105" s="143">
        <v>0</v>
      </c>
      <c r="L105" s="154"/>
      <c r="M105" s="154"/>
      <c r="N105" s="154"/>
      <c r="O105" s="143">
        <v>0</v>
      </c>
    </row>
    <row r="106" ht="18" customHeight="1" spans="1:15">
      <c r="A106" s="213"/>
      <c r="B106" s="213"/>
      <c r="C106" s="213" t="s">
        <v>93</v>
      </c>
      <c r="D106" s="214"/>
      <c r="E106" s="214" t="s">
        <v>102</v>
      </c>
      <c r="F106" s="143">
        <f t="shared" si="2"/>
        <v>31184</v>
      </c>
      <c r="G106" s="143">
        <f t="shared" si="3"/>
        <v>31184</v>
      </c>
      <c r="H106" s="143">
        <v>31184</v>
      </c>
      <c r="I106" s="154">
        <v>0</v>
      </c>
      <c r="J106" s="154">
        <v>0</v>
      </c>
      <c r="K106" s="143">
        <v>0</v>
      </c>
      <c r="L106" s="154"/>
      <c r="M106" s="154"/>
      <c r="N106" s="154"/>
      <c r="O106" s="143">
        <v>0</v>
      </c>
    </row>
    <row r="107" ht="18" customHeight="1" spans="1:15">
      <c r="A107" s="213"/>
      <c r="B107" s="213"/>
      <c r="C107" s="213" t="s">
        <v>103</v>
      </c>
      <c r="D107" s="214"/>
      <c r="E107" s="214" t="s">
        <v>104</v>
      </c>
      <c r="F107" s="143">
        <f t="shared" si="2"/>
        <v>77964</v>
      </c>
      <c r="G107" s="143">
        <f t="shared" si="3"/>
        <v>77964</v>
      </c>
      <c r="H107" s="143">
        <v>77964</v>
      </c>
      <c r="I107" s="154">
        <v>0</v>
      </c>
      <c r="J107" s="154">
        <v>0</v>
      </c>
      <c r="K107" s="143">
        <v>0</v>
      </c>
      <c r="L107" s="154"/>
      <c r="M107" s="154"/>
      <c r="N107" s="154"/>
      <c r="O107" s="143">
        <v>0</v>
      </c>
    </row>
    <row r="108" ht="18" customHeight="1" spans="1:15">
      <c r="A108" s="213" t="s">
        <v>105</v>
      </c>
      <c r="B108" s="213" t="s">
        <v>87</v>
      </c>
      <c r="C108" s="213" t="s">
        <v>93</v>
      </c>
      <c r="D108" s="214"/>
      <c r="E108" s="214" t="s">
        <v>111</v>
      </c>
      <c r="F108" s="143">
        <f t="shared" si="2"/>
        <v>935501</v>
      </c>
      <c r="G108" s="143">
        <f t="shared" si="3"/>
        <v>935501</v>
      </c>
      <c r="H108" s="143">
        <v>935501</v>
      </c>
      <c r="I108" s="154">
        <v>0</v>
      </c>
      <c r="J108" s="154">
        <v>0</v>
      </c>
      <c r="K108" s="143">
        <v>0</v>
      </c>
      <c r="L108" s="154"/>
      <c r="M108" s="154"/>
      <c r="N108" s="154"/>
      <c r="O108" s="143">
        <v>0</v>
      </c>
    </row>
    <row r="109" ht="18" customHeight="1" spans="1:15">
      <c r="A109" s="213"/>
      <c r="B109" s="213"/>
      <c r="C109" s="213"/>
      <c r="D109" s="214" t="s">
        <v>135</v>
      </c>
      <c r="E109" s="214" t="s">
        <v>136</v>
      </c>
      <c r="F109" s="143">
        <f t="shared" si="2"/>
        <v>16685872</v>
      </c>
      <c r="G109" s="143">
        <f t="shared" si="3"/>
        <v>16685872</v>
      </c>
      <c r="H109" s="143">
        <v>16450456</v>
      </c>
      <c r="I109" s="154">
        <v>20000</v>
      </c>
      <c r="J109" s="154">
        <v>215416</v>
      </c>
      <c r="K109" s="143">
        <v>0</v>
      </c>
      <c r="L109" s="154"/>
      <c r="M109" s="154"/>
      <c r="N109" s="154"/>
      <c r="O109" s="143">
        <v>0</v>
      </c>
    </row>
    <row r="110" ht="18" customHeight="1" spans="1:15">
      <c r="A110" s="213" t="s">
        <v>90</v>
      </c>
      <c r="B110" s="213" t="s">
        <v>93</v>
      </c>
      <c r="C110" s="213"/>
      <c r="D110" s="214"/>
      <c r="E110" s="214" t="s">
        <v>94</v>
      </c>
      <c r="F110" s="143">
        <f t="shared" si="2"/>
        <v>20000</v>
      </c>
      <c r="G110" s="143">
        <f t="shared" si="3"/>
        <v>20000</v>
      </c>
      <c r="H110" s="143">
        <v>0</v>
      </c>
      <c r="I110" s="154">
        <v>20000</v>
      </c>
      <c r="J110" s="154">
        <v>0</v>
      </c>
      <c r="K110" s="143">
        <v>0</v>
      </c>
      <c r="L110" s="154"/>
      <c r="M110" s="154"/>
      <c r="N110" s="154"/>
      <c r="O110" s="143">
        <v>0</v>
      </c>
    </row>
    <row r="111" ht="18" customHeight="1" spans="1:15">
      <c r="A111" s="213"/>
      <c r="B111" s="213"/>
      <c r="C111" s="213" t="s">
        <v>93</v>
      </c>
      <c r="D111" s="214"/>
      <c r="E111" s="214" t="s">
        <v>120</v>
      </c>
      <c r="F111" s="143">
        <f t="shared" si="2"/>
        <v>13417724</v>
      </c>
      <c r="G111" s="143">
        <f t="shared" si="3"/>
        <v>13417724</v>
      </c>
      <c r="H111" s="143">
        <v>13282364</v>
      </c>
      <c r="I111" s="154">
        <v>0</v>
      </c>
      <c r="J111" s="154">
        <v>135360</v>
      </c>
      <c r="K111" s="143">
        <v>0</v>
      </c>
      <c r="L111" s="154"/>
      <c r="M111" s="154"/>
      <c r="N111" s="154"/>
      <c r="O111" s="143">
        <v>0</v>
      </c>
    </row>
    <row r="112" ht="18" customHeight="1" spans="1:15">
      <c r="A112" s="213" t="s">
        <v>95</v>
      </c>
      <c r="B112" s="213" t="s">
        <v>88</v>
      </c>
      <c r="C112" s="213" t="s">
        <v>93</v>
      </c>
      <c r="D112" s="214"/>
      <c r="E112" s="214" t="s">
        <v>110</v>
      </c>
      <c r="F112" s="143">
        <f t="shared" si="2"/>
        <v>80056</v>
      </c>
      <c r="G112" s="143">
        <f t="shared" si="3"/>
        <v>80056</v>
      </c>
      <c r="H112" s="143">
        <v>0</v>
      </c>
      <c r="I112" s="154">
        <v>0</v>
      </c>
      <c r="J112" s="154">
        <v>80056</v>
      </c>
      <c r="K112" s="143">
        <v>0</v>
      </c>
      <c r="L112" s="154"/>
      <c r="M112" s="154"/>
      <c r="N112" s="154"/>
      <c r="O112" s="143">
        <v>0</v>
      </c>
    </row>
    <row r="113" ht="18" customHeight="1" spans="1:15">
      <c r="A113" s="213"/>
      <c r="B113" s="213" t="s">
        <v>97</v>
      </c>
      <c r="C113" s="213" t="s">
        <v>98</v>
      </c>
      <c r="D113" s="214"/>
      <c r="E113" s="214" t="s">
        <v>99</v>
      </c>
      <c r="F113" s="143">
        <f t="shared" si="2"/>
        <v>2166460</v>
      </c>
      <c r="G113" s="143">
        <f t="shared" si="3"/>
        <v>2166460</v>
      </c>
      <c r="H113" s="143">
        <v>2166460</v>
      </c>
      <c r="I113" s="154">
        <v>0</v>
      </c>
      <c r="J113" s="154">
        <v>0</v>
      </c>
      <c r="K113" s="143">
        <v>0</v>
      </c>
      <c r="L113" s="154"/>
      <c r="M113" s="154"/>
      <c r="N113" s="154"/>
      <c r="O113" s="143">
        <v>0</v>
      </c>
    </row>
    <row r="114" ht="18" customHeight="1" spans="1:15">
      <c r="A114" s="213"/>
      <c r="B114" s="213" t="s">
        <v>100</v>
      </c>
      <c r="C114" s="213" t="s">
        <v>91</v>
      </c>
      <c r="D114" s="214"/>
      <c r="E114" s="214" t="s">
        <v>101</v>
      </c>
      <c r="F114" s="143">
        <f t="shared" si="2"/>
        <v>94502</v>
      </c>
      <c r="G114" s="143">
        <f t="shared" si="3"/>
        <v>94502</v>
      </c>
      <c r="H114" s="143">
        <v>94502</v>
      </c>
      <c r="I114" s="154">
        <v>0</v>
      </c>
      <c r="J114" s="154">
        <v>0</v>
      </c>
      <c r="K114" s="143">
        <v>0</v>
      </c>
      <c r="L114" s="154"/>
      <c r="M114" s="154"/>
      <c r="N114" s="154"/>
      <c r="O114" s="143">
        <v>0</v>
      </c>
    </row>
    <row r="115" ht="18" customHeight="1" spans="1:15">
      <c r="A115" s="213"/>
      <c r="B115" s="213"/>
      <c r="C115" s="213" t="s">
        <v>93</v>
      </c>
      <c r="D115" s="214"/>
      <c r="E115" s="214" t="s">
        <v>102</v>
      </c>
      <c r="F115" s="143">
        <f t="shared" si="2"/>
        <v>27002</v>
      </c>
      <c r="G115" s="143">
        <f t="shared" si="3"/>
        <v>27002</v>
      </c>
      <c r="H115" s="143">
        <v>27002</v>
      </c>
      <c r="I115" s="154">
        <v>0</v>
      </c>
      <c r="J115" s="154">
        <v>0</v>
      </c>
      <c r="K115" s="143">
        <v>0</v>
      </c>
      <c r="L115" s="154"/>
      <c r="M115" s="154"/>
      <c r="N115" s="154"/>
      <c r="O115" s="143">
        <v>0</v>
      </c>
    </row>
    <row r="116" ht="18" customHeight="1" spans="1:15">
      <c r="A116" s="213"/>
      <c r="B116" s="213"/>
      <c r="C116" s="213" t="s">
        <v>103</v>
      </c>
      <c r="D116" s="214"/>
      <c r="E116" s="214" t="s">
        <v>104</v>
      </c>
      <c r="F116" s="143">
        <f t="shared" si="2"/>
        <v>67704</v>
      </c>
      <c r="G116" s="143">
        <f t="shared" si="3"/>
        <v>67704</v>
      </c>
      <c r="H116" s="143">
        <v>67704</v>
      </c>
      <c r="I116" s="154">
        <v>0</v>
      </c>
      <c r="J116" s="154">
        <v>0</v>
      </c>
      <c r="K116" s="143">
        <v>0</v>
      </c>
      <c r="L116" s="154"/>
      <c r="M116" s="154"/>
      <c r="N116" s="154"/>
      <c r="O116" s="143">
        <v>0</v>
      </c>
    </row>
    <row r="117" ht="18" customHeight="1" spans="1:15">
      <c r="A117" s="213" t="s">
        <v>105</v>
      </c>
      <c r="B117" s="213" t="s">
        <v>87</v>
      </c>
      <c r="C117" s="213" t="s">
        <v>93</v>
      </c>
      <c r="D117" s="214"/>
      <c r="E117" s="214" t="s">
        <v>111</v>
      </c>
      <c r="F117" s="143">
        <f t="shared" si="2"/>
        <v>812424</v>
      </c>
      <c r="G117" s="143">
        <f t="shared" si="3"/>
        <v>812424</v>
      </c>
      <c r="H117" s="143">
        <v>812424</v>
      </c>
      <c r="I117" s="154">
        <v>0</v>
      </c>
      <c r="J117" s="154">
        <v>0</v>
      </c>
      <c r="K117" s="143">
        <v>0</v>
      </c>
      <c r="L117" s="154"/>
      <c r="M117" s="154"/>
      <c r="N117" s="154"/>
      <c r="O117" s="143">
        <v>0</v>
      </c>
    </row>
    <row r="118" ht="18" customHeight="1" spans="1:15">
      <c r="A118" s="213"/>
      <c r="B118" s="213"/>
      <c r="C118" s="213"/>
      <c r="D118" s="214" t="s">
        <v>137</v>
      </c>
      <c r="E118" s="214" t="s">
        <v>138</v>
      </c>
      <c r="F118" s="143">
        <f t="shared" si="2"/>
        <v>16951403</v>
      </c>
      <c r="G118" s="143">
        <f t="shared" si="3"/>
        <v>16951403</v>
      </c>
      <c r="H118" s="143">
        <v>16311441</v>
      </c>
      <c r="I118" s="154">
        <v>0</v>
      </c>
      <c r="J118" s="154">
        <v>639962</v>
      </c>
      <c r="K118" s="143">
        <v>0</v>
      </c>
      <c r="L118" s="154"/>
      <c r="M118" s="154"/>
      <c r="N118" s="154"/>
      <c r="O118" s="143">
        <v>0</v>
      </c>
    </row>
    <row r="119" ht="18" customHeight="1" spans="1:15">
      <c r="A119" s="213" t="s">
        <v>90</v>
      </c>
      <c r="B119" s="213" t="s">
        <v>93</v>
      </c>
      <c r="C119" s="213"/>
      <c r="D119" s="214"/>
      <c r="E119" s="214" t="s">
        <v>94</v>
      </c>
      <c r="F119" s="143">
        <f t="shared" si="2"/>
        <v>0</v>
      </c>
      <c r="G119" s="143">
        <f t="shared" si="3"/>
        <v>0</v>
      </c>
      <c r="H119" s="143">
        <v>0</v>
      </c>
      <c r="I119" s="154">
        <v>0</v>
      </c>
      <c r="J119" s="154">
        <v>0</v>
      </c>
      <c r="K119" s="143">
        <v>0</v>
      </c>
      <c r="L119" s="154"/>
      <c r="M119" s="154"/>
      <c r="N119" s="154"/>
      <c r="O119" s="143">
        <v>0</v>
      </c>
    </row>
    <row r="120" ht="18" customHeight="1" spans="1:15">
      <c r="A120" s="213"/>
      <c r="B120" s="213"/>
      <c r="C120" s="213" t="s">
        <v>93</v>
      </c>
      <c r="D120" s="214"/>
      <c r="E120" s="214" t="s">
        <v>120</v>
      </c>
      <c r="F120" s="143">
        <f t="shared" si="2"/>
        <v>13608970</v>
      </c>
      <c r="G120" s="143">
        <f t="shared" si="3"/>
        <v>13608970</v>
      </c>
      <c r="H120" s="143">
        <v>13175818</v>
      </c>
      <c r="I120" s="154">
        <v>0</v>
      </c>
      <c r="J120" s="154">
        <v>433152</v>
      </c>
      <c r="K120" s="143">
        <v>0</v>
      </c>
      <c r="L120" s="154"/>
      <c r="M120" s="154"/>
      <c r="N120" s="154"/>
      <c r="O120" s="143">
        <v>0</v>
      </c>
    </row>
    <row r="121" ht="18" customHeight="1" spans="1:15">
      <c r="A121" s="213" t="s">
        <v>95</v>
      </c>
      <c r="B121" s="213" t="s">
        <v>88</v>
      </c>
      <c r="C121" s="213" t="s">
        <v>93</v>
      </c>
      <c r="D121" s="214"/>
      <c r="E121" s="214" t="s">
        <v>110</v>
      </c>
      <c r="F121" s="143">
        <f t="shared" si="2"/>
        <v>206810</v>
      </c>
      <c r="G121" s="143">
        <f t="shared" si="3"/>
        <v>206810</v>
      </c>
      <c r="H121" s="143">
        <v>0</v>
      </c>
      <c r="I121" s="154">
        <v>0</v>
      </c>
      <c r="J121" s="154">
        <v>206810</v>
      </c>
      <c r="K121" s="143">
        <v>0</v>
      </c>
      <c r="L121" s="154"/>
      <c r="M121" s="154"/>
      <c r="N121" s="154"/>
      <c r="O121" s="143">
        <v>0</v>
      </c>
    </row>
    <row r="122" ht="18" customHeight="1" spans="1:15">
      <c r="A122" s="213"/>
      <c r="B122" s="213" t="s">
        <v>97</v>
      </c>
      <c r="C122" s="213" t="s">
        <v>98</v>
      </c>
      <c r="D122" s="214"/>
      <c r="E122" s="214" t="s">
        <v>99</v>
      </c>
      <c r="F122" s="143">
        <f t="shared" si="2"/>
        <v>2144016</v>
      </c>
      <c r="G122" s="143">
        <f t="shared" si="3"/>
        <v>2144016</v>
      </c>
      <c r="H122" s="143">
        <v>2144016</v>
      </c>
      <c r="I122" s="154">
        <v>0</v>
      </c>
      <c r="J122" s="154">
        <v>0</v>
      </c>
      <c r="K122" s="143">
        <v>0</v>
      </c>
      <c r="L122" s="154"/>
      <c r="M122" s="154"/>
      <c r="N122" s="154"/>
      <c r="O122" s="143">
        <v>0</v>
      </c>
    </row>
    <row r="123" ht="18" customHeight="1" spans="1:15">
      <c r="A123" s="213"/>
      <c r="B123" s="213" t="s">
        <v>100</v>
      </c>
      <c r="C123" s="213" t="s">
        <v>91</v>
      </c>
      <c r="D123" s="214"/>
      <c r="E123" s="214" t="s">
        <v>101</v>
      </c>
      <c r="F123" s="143">
        <f t="shared" si="2"/>
        <v>93805</v>
      </c>
      <c r="G123" s="143">
        <f t="shared" si="3"/>
        <v>93805</v>
      </c>
      <c r="H123" s="143">
        <v>93805</v>
      </c>
      <c r="I123" s="154">
        <v>0</v>
      </c>
      <c r="J123" s="154">
        <v>0</v>
      </c>
      <c r="K123" s="143">
        <v>0</v>
      </c>
      <c r="L123" s="154"/>
      <c r="M123" s="154"/>
      <c r="N123" s="154"/>
      <c r="O123" s="143">
        <v>0</v>
      </c>
    </row>
    <row r="124" ht="18" customHeight="1" spans="1:15">
      <c r="A124" s="213"/>
      <c r="B124" s="213"/>
      <c r="C124" s="213" t="s">
        <v>93</v>
      </c>
      <c r="D124" s="214"/>
      <c r="E124" s="214" t="s">
        <v>102</v>
      </c>
      <c r="F124" s="143">
        <f t="shared" si="2"/>
        <v>26800</v>
      </c>
      <c r="G124" s="143">
        <f t="shared" si="3"/>
        <v>26800</v>
      </c>
      <c r="H124" s="143">
        <v>26800</v>
      </c>
      <c r="I124" s="154">
        <v>0</v>
      </c>
      <c r="J124" s="154">
        <v>0</v>
      </c>
      <c r="K124" s="143">
        <v>0</v>
      </c>
      <c r="L124" s="154"/>
      <c r="M124" s="154"/>
      <c r="N124" s="154"/>
      <c r="O124" s="143">
        <v>0</v>
      </c>
    </row>
    <row r="125" ht="18" customHeight="1" spans="1:15">
      <c r="A125" s="213"/>
      <c r="B125" s="213"/>
      <c r="C125" s="213" t="s">
        <v>103</v>
      </c>
      <c r="D125" s="214"/>
      <c r="E125" s="214" t="s">
        <v>104</v>
      </c>
      <c r="F125" s="143">
        <f t="shared" si="2"/>
        <v>66996</v>
      </c>
      <c r="G125" s="143">
        <f t="shared" si="3"/>
        <v>66996</v>
      </c>
      <c r="H125" s="143">
        <v>66996</v>
      </c>
      <c r="I125" s="154">
        <v>0</v>
      </c>
      <c r="J125" s="154">
        <v>0</v>
      </c>
      <c r="K125" s="143">
        <v>0</v>
      </c>
      <c r="L125" s="154"/>
      <c r="M125" s="154"/>
      <c r="N125" s="154"/>
      <c r="O125" s="143">
        <v>0</v>
      </c>
    </row>
    <row r="126" ht="18" customHeight="1" spans="1:15">
      <c r="A126" s="213" t="s">
        <v>105</v>
      </c>
      <c r="B126" s="213" t="s">
        <v>87</v>
      </c>
      <c r="C126" s="213" t="s">
        <v>93</v>
      </c>
      <c r="D126" s="214"/>
      <c r="E126" s="214" t="s">
        <v>111</v>
      </c>
      <c r="F126" s="143">
        <f t="shared" si="2"/>
        <v>804006</v>
      </c>
      <c r="G126" s="143">
        <f t="shared" si="3"/>
        <v>804006</v>
      </c>
      <c r="H126" s="143">
        <v>804006</v>
      </c>
      <c r="I126" s="154">
        <v>0</v>
      </c>
      <c r="J126" s="154">
        <v>0</v>
      </c>
      <c r="K126" s="143">
        <v>0</v>
      </c>
      <c r="L126" s="154"/>
      <c r="M126" s="154"/>
      <c r="N126" s="154"/>
      <c r="O126" s="143">
        <v>0</v>
      </c>
    </row>
    <row r="127" ht="18" customHeight="1" spans="1:15">
      <c r="A127" s="213"/>
      <c r="B127" s="213"/>
      <c r="C127" s="213"/>
      <c r="D127" s="214" t="s">
        <v>139</v>
      </c>
      <c r="E127" s="214" t="s">
        <v>140</v>
      </c>
      <c r="F127" s="143">
        <f t="shared" si="2"/>
        <v>17414290</v>
      </c>
      <c r="G127" s="143">
        <f t="shared" si="3"/>
        <v>17414290</v>
      </c>
      <c r="H127" s="143">
        <v>17164509</v>
      </c>
      <c r="I127" s="154">
        <v>0</v>
      </c>
      <c r="J127" s="154">
        <v>249781</v>
      </c>
      <c r="K127" s="143">
        <v>0</v>
      </c>
      <c r="L127" s="154"/>
      <c r="M127" s="154"/>
      <c r="N127" s="154"/>
      <c r="O127" s="143">
        <v>0</v>
      </c>
    </row>
    <row r="128" ht="18" customHeight="1" spans="1:15">
      <c r="A128" s="213" t="s">
        <v>90</v>
      </c>
      <c r="B128" s="213" t="s">
        <v>93</v>
      </c>
      <c r="C128" s="213"/>
      <c r="D128" s="214"/>
      <c r="E128" s="214" t="s">
        <v>94</v>
      </c>
      <c r="F128" s="143">
        <f t="shared" si="2"/>
        <v>0</v>
      </c>
      <c r="G128" s="143">
        <f t="shared" si="3"/>
        <v>0</v>
      </c>
      <c r="H128" s="143">
        <v>0</v>
      </c>
      <c r="I128" s="154">
        <v>0</v>
      </c>
      <c r="J128" s="154">
        <v>0</v>
      </c>
      <c r="K128" s="143">
        <v>0</v>
      </c>
      <c r="L128" s="154"/>
      <c r="M128" s="154"/>
      <c r="N128" s="154"/>
      <c r="O128" s="143">
        <v>0</v>
      </c>
    </row>
    <row r="129" ht="18" customHeight="1" spans="1:15">
      <c r="A129" s="213"/>
      <c r="B129" s="213"/>
      <c r="C129" s="213" t="s">
        <v>93</v>
      </c>
      <c r="D129" s="214"/>
      <c r="E129" s="214" t="s">
        <v>120</v>
      </c>
      <c r="F129" s="143">
        <f t="shared" si="2"/>
        <v>14008596</v>
      </c>
      <c r="G129" s="143">
        <f t="shared" si="3"/>
        <v>14008596</v>
      </c>
      <c r="H129" s="143">
        <v>13873236</v>
      </c>
      <c r="I129" s="154">
        <v>0</v>
      </c>
      <c r="J129" s="154">
        <v>135360</v>
      </c>
      <c r="K129" s="143">
        <v>0</v>
      </c>
      <c r="L129" s="154"/>
      <c r="M129" s="154"/>
      <c r="N129" s="154"/>
      <c r="O129" s="143">
        <v>0</v>
      </c>
    </row>
    <row r="130" ht="18" customHeight="1" spans="1:15">
      <c r="A130" s="213" t="s">
        <v>95</v>
      </c>
      <c r="B130" s="213" t="s">
        <v>88</v>
      </c>
      <c r="C130" s="213" t="s">
        <v>93</v>
      </c>
      <c r="D130" s="214"/>
      <c r="E130" s="214" t="s">
        <v>110</v>
      </c>
      <c r="F130" s="143">
        <f t="shared" si="2"/>
        <v>114421</v>
      </c>
      <c r="G130" s="143">
        <f t="shared" si="3"/>
        <v>114421</v>
      </c>
      <c r="H130" s="143">
        <v>0</v>
      </c>
      <c r="I130" s="154">
        <v>0</v>
      </c>
      <c r="J130" s="154">
        <v>114421</v>
      </c>
      <c r="K130" s="143">
        <v>0</v>
      </c>
      <c r="L130" s="154"/>
      <c r="M130" s="154"/>
      <c r="N130" s="154"/>
      <c r="O130" s="143">
        <v>0</v>
      </c>
    </row>
    <row r="131" ht="18" customHeight="1" spans="1:15">
      <c r="A131" s="213"/>
      <c r="B131" s="213" t="s">
        <v>97</v>
      </c>
      <c r="C131" s="213" t="s">
        <v>98</v>
      </c>
      <c r="D131" s="214"/>
      <c r="E131" s="214" t="s">
        <v>99</v>
      </c>
      <c r="F131" s="143">
        <f t="shared" si="2"/>
        <v>2250315</v>
      </c>
      <c r="G131" s="143">
        <f t="shared" si="3"/>
        <v>2250315</v>
      </c>
      <c r="H131" s="143">
        <v>2250315</v>
      </c>
      <c r="I131" s="154">
        <v>0</v>
      </c>
      <c r="J131" s="154">
        <v>0</v>
      </c>
      <c r="K131" s="143">
        <v>0</v>
      </c>
      <c r="L131" s="154"/>
      <c r="M131" s="154"/>
      <c r="N131" s="154"/>
      <c r="O131" s="143">
        <v>0</v>
      </c>
    </row>
    <row r="132" ht="18" customHeight="1" spans="1:15">
      <c r="A132" s="213"/>
      <c r="B132" s="213" t="s">
        <v>100</v>
      </c>
      <c r="C132" s="213" t="s">
        <v>91</v>
      </c>
      <c r="D132" s="214"/>
      <c r="E132" s="214" t="s">
        <v>101</v>
      </c>
      <c r="F132" s="143">
        <f t="shared" si="2"/>
        <v>98472</v>
      </c>
      <c r="G132" s="143">
        <f t="shared" si="3"/>
        <v>98472</v>
      </c>
      <c r="H132" s="143">
        <v>98472</v>
      </c>
      <c r="I132" s="154">
        <v>0</v>
      </c>
      <c r="J132" s="154">
        <v>0</v>
      </c>
      <c r="K132" s="143">
        <v>0</v>
      </c>
      <c r="L132" s="154"/>
      <c r="M132" s="154"/>
      <c r="N132" s="154"/>
      <c r="O132" s="143">
        <v>0</v>
      </c>
    </row>
    <row r="133" ht="18" customHeight="1" spans="1:15">
      <c r="A133" s="213"/>
      <c r="B133" s="213"/>
      <c r="C133" s="213" t="s">
        <v>93</v>
      </c>
      <c r="D133" s="214"/>
      <c r="E133" s="214" t="s">
        <v>102</v>
      </c>
      <c r="F133" s="143">
        <f t="shared" si="2"/>
        <v>28133</v>
      </c>
      <c r="G133" s="143">
        <f t="shared" si="3"/>
        <v>28133</v>
      </c>
      <c r="H133" s="143">
        <v>28133</v>
      </c>
      <c r="I133" s="154">
        <v>0</v>
      </c>
      <c r="J133" s="154">
        <v>0</v>
      </c>
      <c r="K133" s="143">
        <v>0</v>
      </c>
      <c r="L133" s="154"/>
      <c r="M133" s="154"/>
      <c r="N133" s="154"/>
      <c r="O133" s="143">
        <v>0</v>
      </c>
    </row>
    <row r="134" ht="18" customHeight="1" spans="1:15">
      <c r="A134" s="213"/>
      <c r="B134" s="213"/>
      <c r="C134" s="213" t="s">
        <v>103</v>
      </c>
      <c r="D134" s="214"/>
      <c r="E134" s="214" t="s">
        <v>104</v>
      </c>
      <c r="F134" s="143">
        <f t="shared" si="2"/>
        <v>70332</v>
      </c>
      <c r="G134" s="143">
        <f t="shared" si="3"/>
        <v>70332</v>
      </c>
      <c r="H134" s="143">
        <v>70332</v>
      </c>
      <c r="I134" s="154">
        <v>0</v>
      </c>
      <c r="J134" s="154">
        <v>0</v>
      </c>
      <c r="K134" s="143">
        <v>0</v>
      </c>
      <c r="L134" s="154"/>
      <c r="M134" s="154"/>
      <c r="N134" s="154"/>
      <c r="O134" s="143">
        <v>0</v>
      </c>
    </row>
    <row r="135" ht="18" customHeight="1" spans="1:15">
      <c r="A135" s="213" t="s">
        <v>105</v>
      </c>
      <c r="B135" s="213" t="s">
        <v>87</v>
      </c>
      <c r="C135" s="213" t="s">
        <v>93</v>
      </c>
      <c r="D135" s="214"/>
      <c r="E135" s="214" t="s">
        <v>111</v>
      </c>
      <c r="F135" s="143">
        <f t="shared" si="2"/>
        <v>844021</v>
      </c>
      <c r="G135" s="143">
        <f t="shared" si="3"/>
        <v>844021</v>
      </c>
      <c r="H135" s="143">
        <v>844021</v>
      </c>
      <c r="I135" s="154">
        <v>0</v>
      </c>
      <c r="J135" s="154">
        <v>0</v>
      </c>
      <c r="K135" s="143">
        <v>0</v>
      </c>
      <c r="L135" s="154"/>
      <c r="M135" s="154"/>
      <c r="N135" s="154"/>
      <c r="O135" s="143">
        <v>0</v>
      </c>
    </row>
    <row r="136" ht="18" customHeight="1" spans="1:15">
      <c r="A136" s="213"/>
      <c r="B136" s="213"/>
      <c r="C136" s="213"/>
      <c r="D136" s="214" t="s">
        <v>141</v>
      </c>
      <c r="E136" s="214" t="s">
        <v>142</v>
      </c>
      <c r="F136" s="143">
        <f t="shared" si="2"/>
        <v>22724613</v>
      </c>
      <c r="G136" s="143">
        <f t="shared" si="3"/>
        <v>22724613</v>
      </c>
      <c r="H136" s="143">
        <v>21752083</v>
      </c>
      <c r="I136" s="154">
        <v>0</v>
      </c>
      <c r="J136" s="154">
        <v>972530</v>
      </c>
      <c r="K136" s="143">
        <v>0</v>
      </c>
      <c r="L136" s="154"/>
      <c r="M136" s="154"/>
      <c r="N136" s="154"/>
      <c r="O136" s="143">
        <v>0</v>
      </c>
    </row>
    <row r="137" ht="18" customHeight="1" spans="1:15">
      <c r="A137" s="213" t="s">
        <v>90</v>
      </c>
      <c r="B137" s="213" t="s">
        <v>93</v>
      </c>
      <c r="C137" s="213" t="s">
        <v>93</v>
      </c>
      <c r="D137" s="214"/>
      <c r="E137" s="214" t="s">
        <v>120</v>
      </c>
      <c r="F137" s="143">
        <f t="shared" ref="F137:F200" si="4">G137+O137</f>
        <v>18041221</v>
      </c>
      <c r="G137" s="143">
        <f t="shared" ref="G137:G200" si="5">H137+I137+J137</f>
        <v>18041221</v>
      </c>
      <c r="H137" s="143">
        <v>17618221</v>
      </c>
      <c r="I137" s="154">
        <v>0</v>
      </c>
      <c r="J137" s="154">
        <v>423000</v>
      </c>
      <c r="K137" s="143">
        <v>0</v>
      </c>
      <c r="L137" s="154"/>
      <c r="M137" s="154"/>
      <c r="N137" s="154"/>
      <c r="O137" s="143">
        <v>0</v>
      </c>
    </row>
    <row r="138" ht="18" customHeight="1" spans="1:15">
      <c r="A138" s="213" t="s">
        <v>143</v>
      </c>
      <c r="B138" s="213" t="s">
        <v>144</v>
      </c>
      <c r="C138" s="213"/>
      <c r="D138" s="214"/>
      <c r="E138" s="214" t="s">
        <v>145</v>
      </c>
      <c r="F138" s="143">
        <f t="shared" si="4"/>
        <v>0</v>
      </c>
      <c r="G138" s="143">
        <f t="shared" si="5"/>
        <v>0</v>
      </c>
      <c r="H138" s="143">
        <v>0</v>
      </c>
      <c r="I138" s="154">
        <v>0</v>
      </c>
      <c r="J138" s="154">
        <v>0</v>
      </c>
      <c r="K138" s="143">
        <v>0</v>
      </c>
      <c r="L138" s="154"/>
      <c r="M138" s="154"/>
      <c r="N138" s="154"/>
      <c r="O138" s="143">
        <v>0</v>
      </c>
    </row>
    <row r="139" ht="18" customHeight="1" spans="1:15">
      <c r="A139" s="213" t="s">
        <v>95</v>
      </c>
      <c r="B139" s="213" t="s">
        <v>88</v>
      </c>
      <c r="C139" s="213" t="s">
        <v>93</v>
      </c>
      <c r="D139" s="214"/>
      <c r="E139" s="214" t="s">
        <v>110</v>
      </c>
      <c r="F139" s="143">
        <f t="shared" si="4"/>
        <v>549530</v>
      </c>
      <c r="G139" s="143">
        <f t="shared" si="5"/>
        <v>549530</v>
      </c>
      <c r="H139" s="143">
        <v>0</v>
      </c>
      <c r="I139" s="154">
        <v>0</v>
      </c>
      <c r="J139" s="154">
        <v>549530</v>
      </c>
      <c r="K139" s="143">
        <v>0</v>
      </c>
      <c r="L139" s="154"/>
      <c r="M139" s="154"/>
      <c r="N139" s="154"/>
      <c r="O139" s="143">
        <v>0</v>
      </c>
    </row>
    <row r="140" ht="18" customHeight="1" spans="1:15">
      <c r="A140" s="213"/>
      <c r="B140" s="213" t="s">
        <v>97</v>
      </c>
      <c r="C140" s="213" t="s">
        <v>98</v>
      </c>
      <c r="D140" s="214"/>
      <c r="E140" s="214" t="s">
        <v>99</v>
      </c>
      <c r="F140" s="143">
        <f t="shared" si="4"/>
        <v>2778119</v>
      </c>
      <c r="G140" s="143">
        <f t="shared" si="5"/>
        <v>2778119</v>
      </c>
      <c r="H140" s="143">
        <v>2778119</v>
      </c>
      <c r="I140" s="154">
        <v>0</v>
      </c>
      <c r="J140" s="154">
        <v>0</v>
      </c>
      <c r="K140" s="143">
        <v>0</v>
      </c>
      <c r="L140" s="154"/>
      <c r="M140" s="154"/>
      <c r="N140" s="154"/>
      <c r="O140" s="143">
        <v>0</v>
      </c>
    </row>
    <row r="141" ht="18" customHeight="1" spans="1:15">
      <c r="A141" s="213"/>
      <c r="B141" s="213" t="s">
        <v>100</v>
      </c>
      <c r="C141" s="213" t="s">
        <v>91</v>
      </c>
      <c r="D141" s="214"/>
      <c r="E141" s="214" t="s">
        <v>101</v>
      </c>
      <c r="F141" s="143">
        <f t="shared" si="4"/>
        <v>128109</v>
      </c>
      <c r="G141" s="143">
        <f t="shared" si="5"/>
        <v>128109</v>
      </c>
      <c r="H141" s="143">
        <v>128109</v>
      </c>
      <c r="I141" s="154">
        <v>0</v>
      </c>
      <c r="J141" s="154">
        <v>0</v>
      </c>
      <c r="K141" s="143">
        <v>0</v>
      </c>
      <c r="L141" s="154"/>
      <c r="M141" s="154"/>
      <c r="N141" s="154"/>
      <c r="O141" s="143">
        <v>0</v>
      </c>
    </row>
    <row r="142" ht="18" customHeight="1" spans="1:15">
      <c r="A142" s="213"/>
      <c r="B142" s="213"/>
      <c r="C142" s="213" t="s">
        <v>93</v>
      </c>
      <c r="D142" s="214"/>
      <c r="E142" s="214" t="s">
        <v>102</v>
      </c>
      <c r="F142" s="143">
        <f t="shared" si="4"/>
        <v>36602</v>
      </c>
      <c r="G142" s="143">
        <f t="shared" si="5"/>
        <v>36602</v>
      </c>
      <c r="H142" s="143">
        <v>36602</v>
      </c>
      <c r="I142" s="154">
        <v>0</v>
      </c>
      <c r="J142" s="154">
        <v>0</v>
      </c>
      <c r="K142" s="143">
        <v>0</v>
      </c>
      <c r="L142" s="154"/>
      <c r="M142" s="154"/>
      <c r="N142" s="154"/>
      <c r="O142" s="143">
        <v>0</v>
      </c>
    </row>
    <row r="143" ht="18" customHeight="1" spans="1:15">
      <c r="A143" s="213"/>
      <c r="B143" s="213"/>
      <c r="C143" s="213" t="s">
        <v>103</v>
      </c>
      <c r="D143" s="214"/>
      <c r="E143" s="214" t="s">
        <v>104</v>
      </c>
      <c r="F143" s="143">
        <f t="shared" si="4"/>
        <v>92988</v>
      </c>
      <c r="G143" s="143">
        <f t="shared" si="5"/>
        <v>92988</v>
      </c>
      <c r="H143" s="143">
        <v>92988</v>
      </c>
      <c r="I143" s="154">
        <v>0</v>
      </c>
      <c r="J143" s="154">
        <v>0</v>
      </c>
      <c r="K143" s="143">
        <v>0</v>
      </c>
      <c r="L143" s="154"/>
      <c r="M143" s="154"/>
      <c r="N143" s="154"/>
      <c r="O143" s="143">
        <v>0</v>
      </c>
    </row>
    <row r="144" ht="18" customHeight="1" spans="1:15">
      <c r="A144" s="213" t="s">
        <v>105</v>
      </c>
      <c r="B144" s="213" t="s">
        <v>87</v>
      </c>
      <c r="C144" s="213" t="s">
        <v>93</v>
      </c>
      <c r="D144" s="214"/>
      <c r="E144" s="214" t="s">
        <v>111</v>
      </c>
      <c r="F144" s="143">
        <f t="shared" si="4"/>
        <v>1098044</v>
      </c>
      <c r="G144" s="143">
        <f t="shared" si="5"/>
        <v>1098044</v>
      </c>
      <c r="H144" s="143">
        <v>1098044</v>
      </c>
      <c r="I144" s="154">
        <v>0</v>
      </c>
      <c r="J144" s="154">
        <v>0</v>
      </c>
      <c r="K144" s="143">
        <v>0</v>
      </c>
      <c r="L144" s="154"/>
      <c r="M144" s="154"/>
      <c r="N144" s="154"/>
      <c r="O144" s="143">
        <v>0</v>
      </c>
    </row>
    <row r="145" ht="18" customHeight="1" spans="1:15">
      <c r="A145" s="213"/>
      <c r="B145" s="213"/>
      <c r="C145" s="213"/>
      <c r="D145" s="214" t="s">
        <v>146</v>
      </c>
      <c r="E145" s="214" t="s">
        <v>147</v>
      </c>
      <c r="F145" s="143">
        <f t="shared" si="4"/>
        <v>22620197</v>
      </c>
      <c r="G145" s="143">
        <f t="shared" si="5"/>
        <v>22620197</v>
      </c>
      <c r="H145" s="143">
        <v>22240921</v>
      </c>
      <c r="I145" s="154">
        <v>0</v>
      </c>
      <c r="J145" s="154">
        <v>379276</v>
      </c>
      <c r="K145" s="143">
        <v>0</v>
      </c>
      <c r="L145" s="154"/>
      <c r="M145" s="154"/>
      <c r="N145" s="154"/>
      <c r="O145" s="143">
        <v>0</v>
      </c>
    </row>
    <row r="146" ht="18" customHeight="1" spans="1:15">
      <c r="A146" s="213" t="s">
        <v>90</v>
      </c>
      <c r="B146" s="213" t="s">
        <v>93</v>
      </c>
      <c r="C146" s="213"/>
      <c r="D146" s="214"/>
      <c r="E146" s="214" t="s">
        <v>94</v>
      </c>
      <c r="F146" s="143">
        <f t="shared" si="4"/>
        <v>0</v>
      </c>
      <c r="G146" s="143">
        <f t="shared" si="5"/>
        <v>0</v>
      </c>
      <c r="H146" s="143">
        <v>0</v>
      </c>
      <c r="I146" s="154">
        <v>0</v>
      </c>
      <c r="J146" s="154">
        <v>0</v>
      </c>
      <c r="K146" s="143">
        <v>0</v>
      </c>
      <c r="L146" s="154"/>
      <c r="M146" s="154"/>
      <c r="N146" s="154"/>
      <c r="O146" s="143">
        <v>0</v>
      </c>
    </row>
    <row r="147" ht="18" customHeight="1" spans="1:15">
      <c r="A147" s="213"/>
      <c r="B147" s="213"/>
      <c r="C147" s="213" t="s">
        <v>93</v>
      </c>
      <c r="D147" s="214"/>
      <c r="E147" s="214" t="s">
        <v>120</v>
      </c>
      <c r="F147" s="143">
        <f t="shared" si="4"/>
        <v>18231348</v>
      </c>
      <c r="G147" s="143">
        <f t="shared" si="5"/>
        <v>18231348</v>
      </c>
      <c r="H147" s="143">
        <v>17975856</v>
      </c>
      <c r="I147" s="154">
        <v>0</v>
      </c>
      <c r="J147" s="154">
        <v>255492</v>
      </c>
      <c r="K147" s="143">
        <v>0</v>
      </c>
      <c r="L147" s="154"/>
      <c r="M147" s="154"/>
      <c r="N147" s="154"/>
      <c r="O147" s="143">
        <v>0</v>
      </c>
    </row>
    <row r="148" ht="18" customHeight="1" spans="1:15">
      <c r="A148" s="213" t="s">
        <v>95</v>
      </c>
      <c r="B148" s="213" t="s">
        <v>88</v>
      </c>
      <c r="C148" s="213" t="s">
        <v>93</v>
      </c>
      <c r="D148" s="214"/>
      <c r="E148" s="214" t="s">
        <v>110</v>
      </c>
      <c r="F148" s="143">
        <f t="shared" si="4"/>
        <v>123784</v>
      </c>
      <c r="G148" s="143">
        <f t="shared" si="5"/>
        <v>123784</v>
      </c>
      <c r="H148" s="143">
        <v>0</v>
      </c>
      <c r="I148" s="154">
        <v>0</v>
      </c>
      <c r="J148" s="154">
        <v>123784</v>
      </c>
      <c r="K148" s="143">
        <v>0</v>
      </c>
      <c r="L148" s="154"/>
      <c r="M148" s="154"/>
      <c r="N148" s="154"/>
      <c r="O148" s="143">
        <v>0</v>
      </c>
    </row>
    <row r="149" ht="18" customHeight="1" spans="1:15">
      <c r="A149" s="213"/>
      <c r="B149" s="213" t="s">
        <v>97</v>
      </c>
      <c r="C149" s="213" t="s">
        <v>98</v>
      </c>
      <c r="D149" s="214"/>
      <c r="E149" s="214" t="s">
        <v>99</v>
      </c>
      <c r="F149" s="143">
        <f t="shared" si="4"/>
        <v>2916480</v>
      </c>
      <c r="G149" s="143">
        <f t="shared" si="5"/>
        <v>2916480</v>
      </c>
      <c r="H149" s="143">
        <v>2916480</v>
      </c>
      <c r="I149" s="154">
        <v>0</v>
      </c>
      <c r="J149" s="154">
        <v>0</v>
      </c>
      <c r="K149" s="143">
        <v>0</v>
      </c>
      <c r="L149" s="154"/>
      <c r="M149" s="154"/>
      <c r="N149" s="154"/>
      <c r="O149" s="143">
        <v>0</v>
      </c>
    </row>
    <row r="150" ht="18" customHeight="1" spans="1:15">
      <c r="A150" s="213"/>
      <c r="B150" s="213" t="s">
        <v>100</v>
      </c>
      <c r="C150" s="213" t="s">
        <v>91</v>
      </c>
      <c r="D150" s="214"/>
      <c r="E150" s="214" t="s">
        <v>101</v>
      </c>
      <c r="F150" s="143">
        <f t="shared" si="4"/>
        <v>127599</v>
      </c>
      <c r="G150" s="143">
        <f t="shared" si="5"/>
        <v>127599</v>
      </c>
      <c r="H150" s="143">
        <v>127599</v>
      </c>
      <c r="I150" s="154">
        <v>0</v>
      </c>
      <c r="J150" s="154">
        <v>0</v>
      </c>
      <c r="K150" s="143">
        <v>0</v>
      </c>
      <c r="L150" s="154"/>
      <c r="M150" s="154"/>
      <c r="N150" s="154"/>
      <c r="O150" s="143">
        <v>0</v>
      </c>
    </row>
    <row r="151" ht="18" customHeight="1" spans="1:15">
      <c r="A151" s="213"/>
      <c r="B151" s="213"/>
      <c r="C151" s="213" t="s">
        <v>93</v>
      </c>
      <c r="D151" s="214"/>
      <c r="E151" s="214" t="s">
        <v>102</v>
      </c>
      <c r="F151" s="143">
        <f t="shared" si="4"/>
        <v>36370</v>
      </c>
      <c r="G151" s="143">
        <f t="shared" si="5"/>
        <v>36370</v>
      </c>
      <c r="H151" s="143">
        <v>36370</v>
      </c>
      <c r="I151" s="154">
        <v>0</v>
      </c>
      <c r="J151" s="154">
        <v>0</v>
      </c>
      <c r="K151" s="143">
        <v>0</v>
      </c>
      <c r="L151" s="154"/>
      <c r="M151" s="154"/>
      <c r="N151" s="154"/>
      <c r="O151" s="143">
        <v>0</v>
      </c>
    </row>
    <row r="152" ht="18" customHeight="1" spans="1:15">
      <c r="A152" s="213"/>
      <c r="B152" s="213"/>
      <c r="C152" s="213" t="s">
        <v>103</v>
      </c>
      <c r="D152" s="214"/>
      <c r="E152" s="214" t="s">
        <v>104</v>
      </c>
      <c r="F152" s="143">
        <f t="shared" si="4"/>
        <v>90936</v>
      </c>
      <c r="G152" s="143">
        <f t="shared" si="5"/>
        <v>90936</v>
      </c>
      <c r="H152" s="143">
        <v>90936</v>
      </c>
      <c r="I152" s="154">
        <v>0</v>
      </c>
      <c r="J152" s="154">
        <v>0</v>
      </c>
      <c r="K152" s="143">
        <v>0</v>
      </c>
      <c r="L152" s="154"/>
      <c r="M152" s="154"/>
      <c r="N152" s="154"/>
      <c r="O152" s="143">
        <v>0</v>
      </c>
    </row>
    <row r="153" ht="18" customHeight="1" spans="1:15">
      <c r="A153" s="213" t="s">
        <v>105</v>
      </c>
      <c r="B153" s="213" t="s">
        <v>87</v>
      </c>
      <c r="C153" s="213" t="s">
        <v>93</v>
      </c>
      <c r="D153" s="214"/>
      <c r="E153" s="214" t="s">
        <v>111</v>
      </c>
      <c r="F153" s="143">
        <f t="shared" si="4"/>
        <v>1093680</v>
      </c>
      <c r="G153" s="143">
        <f t="shared" si="5"/>
        <v>1093680</v>
      </c>
      <c r="H153" s="143">
        <v>1093680</v>
      </c>
      <c r="I153" s="154">
        <v>0</v>
      </c>
      <c r="J153" s="154">
        <v>0</v>
      </c>
      <c r="K153" s="143">
        <v>0</v>
      </c>
      <c r="L153" s="154"/>
      <c r="M153" s="154"/>
      <c r="N153" s="154"/>
      <c r="O153" s="143">
        <v>0</v>
      </c>
    </row>
    <row r="154" ht="18" customHeight="1" spans="1:15">
      <c r="A154" s="213"/>
      <c r="B154" s="213"/>
      <c r="C154" s="213"/>
      <c r="D154" s="214" t="s">
        <v>148</v>
      </c>
      <c r="E154" s="214" t="s">
        <v>149</v>
      </c>
      <c r="F154" s="143">
        <f t="shared" si="4"/>
        <v>16695241</v>
      </c>
      <c r="G154" s="143">
        <f t="shared" si="5"/>
        <v>16695241</v>
      </c>
      <c r="H154" s="143">
        <v>16185238</v>
      </c>
      <c r="I154" s="154">
        <v>0</v>
      </c>
      <c r="J154" s="154">
        <v>510003</v>
      </c>
      <c r="K154" s="143">
        <v>0</v>
      </c>
      <c r="L154" s="154"/>
      <c r="M154" s="154"/>
      <c r="N154" s="154"/>
      <c r="O154" s="143">
        <v>0</v>
      </c>
    </row>
    <row r="155" ht="18" customHeight="1" spans="1:15">
      <c r="A155" s="213" t="s">
        <v>90</v>
      </c>
      <c r="B155" s="213" t="s">
        <v>93</v>
      </c>
      <c r="C155" s="213" t="s">
        <v>93</v>
      </c>
      <c r="D155" s="214"/>
      <c r="E155" s="214" t="s">
        <v>120</v>
      </c>
      <c r="F155" s="143">
        <f t="shared" si="4"/>
        <v>13443441</v>
      </c>
      <c r="G155" s="143">
        <f t="shared" si="5"/>
        <v>13443441</v>
      </c>
      <c r="H155" s="143">
        <v>13041038</v>
      </c>
      <c r="I155" s="154">
        <v>0</v>
      </c>
      <c r="J155" s="154">
        <v>402403</v>
      </c>
      <c r="K155" s="143">
        <v>0</v>
      </c>
      <c r="L155" s="154"/>
      <c r="M155" s="154"/>
      <c r="N155" s="154"/>
      <c r="O155" s="143">
        <v>0</v>
      </c>
    </row>
    <row r="156" ht="18" customHeight="1" spans="1:15">
      <c r="A156" s="213"/>
      <c r="B156" s="213" t="s">
        <v>98</v>
      </c>
      <c r="C156" s="213"/>
      <c r="D156" s="214"/>
      <c r="E156" s="214" t="s">
        <v>109</v>
      </c>
      <c r="F156" s="143">
        <f t="shared" si="4"/>
        <v>0</v>
      </c>
      <c r="G156" s="143">
        <f t="shared" si="5"/>
        <v>0</v>
      </c>
      <c r="H156" s="143">
        <v>0</v>
      </c>
      <c r="I156" s="154">
        <v>0</v>
      </c>
      <c r="J156" s="154">
        <v>0</v>
      </c>
      <c r="K156" s="143">
        <v>0</v>
      </c>
      <c r="L156" s="154"/>
      <c r="M156" s="154"/>
      <c r="N156" s="154"/>
      <c r="O156" s="143">
        <v>0</v>
      </c>
    </row>
    <row r="157" ht="18" customHeight="1" spans="1:15">
      <c r="A157" s="213" t="s">
        <v>95</v>
      </c>
      <c r="B157" s="213" t="s">
        <v>88</v>
      </c>
      <c r="C157" s="213" t="s">
        <v>93</v>
      </c>
      <c r="D157" s="214"/>
      <c r="E157" s="214" t="s">
        <v>110</v>
      </c>
      <c r="F157" s="143">
        <f t="shared" si="4"/>
        <v>107600</v>
      </c>
      <c r="G157" s="143">
        <f t="shared" si="5"/>
        <v>107600</v>
      </c>
      <c r="H157" s="143">
        <v>0</v>
      </c>
      <c r="I157" s="154">
        <v>0</v>
      </c>
      <c r="J157" s="154">
        <v>107600</v>
      </c>
      <c r="K157" s="143">
        <v>0</v>
      </c>
      <c r="L157" s="154"/>
      <c r="M157" s="154"/>
      <c r="N157" s="154"/>
      <c r="O157" s="143">
        <v>0</v>
      </c>
    </row>
    <row r="158" ht="18" customHeight="1" spans="1:15">
      <c r="A158" s="213"/>
      <c r="B158" s="213" t="s">
        <v>97</v>
      </c>
      <c r="C158" s="213" t="s">
        <v>98</v>
      </c>
      <c r="D158" s="214"/>
      <c r="E158" s="214" t="s">
        <v>99</v>
      </c>
      <c r="F158" s="143">
        <f t="shared" si="4"/>
        <v>2149800</v>
      </c>
      <c r="G158" s="143">
        <f t="shared" si="5"/>
        <v>2149800</v>
      </c>
      <c r="H158" s="143">
        <v>2149800</v>
      </c>
      <c r="I158" s="154">
        <v>0</v>
      </c>
      <c r="J158" s="154">
        <v>0</v>
      </c>
      <c r="K158" s="143">
        <v>0</v>
      </c>
      <c r="L158" s="154"/>
      <c r="M158" s="154"/>
      <c r="N158" s="154"/>
      <c r="O158" s="143">
        <v>0</v>
      </c>
    </row>
    <row r="159" ht="18" customHeight="1" spans="1:15">
      <c r="A159" s="213"/>
      <c r="B159" s="213" t="s">
        <v>100</v>
      </c>
      <c r="C159" s="213" t="s">
        <v>91</v>
      </c>
      <c r="D159" s="214"/>
      <c r="E159" s="214" t="s">
        <v>101</v>
      </c>
      <c r="F159" s="143">
        <f t="shared" si="4"/>
        <v>94100</v>
      </c>
      <c r="G159" s="143">
        <f t="shared" si="5"/>
        <v>94100</v>
      </c>
      <c r="H159" s="143">
        <v>94100</v>
      </c>
      <c r="I159" s="154">
        <v>0</v>
      </c>
      <c r="J159" s="154">
        <v>0</v>
      </c>
      <c r="K159" s="143">
        <v>0</v>
      </c>
      <c r="L159" s="154"/>
      <c r="M159" s="154"/>
      <c r="N159" s="154"/>
      <c r="O159" s="143">
        <v>0</v>
      </c>
    </row>
    <row r="160" ht="18" customHeight="1" spans="1:15">
      <c r="A160" s="213"/>
      <c r="B160" s="213"/>
      <c r="C160" s="213" t="s">
        <v>93</v>
      </c>
      <c r="D160" s="214"/>
      <c r="E160" s="214" t="s">
        <v>102</v>
      </c>
      <c r="F160" s="143">
        <f t="shared" si="4"/>
        <v>26900</v>
      </c>
      <c r="G160" s="143">
        <f t="shared" si="5"/>
        <v>26900</v>
      </c>
      <c r="H160" s="143">
        <v>26900</v>
      </c>
      <c r="I160" s="154">
        <v>0</v>
      </c>
      <c r="J160" s="154">
        <v>0</v>
      </c>
      <c r="K160" s="143">
        <v>0</v>
      </c>
      <c r="L160" s="154"/>
      <c r="M160" s="154"/>
      <c r="N160" s="154"/>
      <c r="O160" s="143">
        <v>0</v>
      </c>
    </row>
    <row r="161" ht="18" customHeight="1" spans="1:15">
      <c r="A161" s="213"/>
      <c r="B161" s="213"/>
      <c r="C161" s="213" t="s">
        <v>103</v>
      </c>
      <c r="D161" s="214"/>
      <c r="E161" s="214" t="s">
        <v>104</v>
      </c>
      <c r="F161" s="143">
        <f t="shared" si="4"/>
        <v>67200</v>
      </c>
      <c r="G161" s="143">
        <f t="shared" si="5"/>
        <v>67200</v>
      </c>
      <c r="H161" s="143">
        <v>67200</v>
      </c>
      <c r="I161" s="154">
        <v>0</v>
      </c>
      <c r="J161" s="154">
        <v>0</v>
      </c>
      <c r="K161" s="143">
        <v>0</v>
      </c>
      <c r="L161" s="154"/>
      <c r="M161" s="154"/>
      <c r="N161" s="154"/>
      <c r="O161" s="143">
        <v>0</v>
      </c>
    </row>
    <row r="162" ht="18" customHeight="1" spans="1:15">
      <c r="A162" s="213" t="s">
        <v>105</v>
      </c>
      <c r="B162" s="213" t="s">
        <v>87</v>
      </c>
      <c r="C162" s="213" t="s">
        <v>93</v>
      </c>
      <c r="D162" s="214"/>
      <c r="E162" s="214" t="s">
        <v>111</v>
      </c>
      <c r="F162" s="143">
        <f t="shared" si="4"/>
        <v>806200</v>
      </c>
      <c r="G162" s="143">
        <f t="shared" si="5"/>
        <v>806200</v>
      </c>
      <c r="H162" s="143">
        <v>806200</v>
      </c>
      <c r="I162" s="154">
        <v>0</v>
      </c>
      <c r="J162" s="154">
        <v>0</v>
      </c>
      <c r="K162" s="143">
        <v>0</v>
      </c>
      <c r="L162" s="154"/>
      <c r="M162" s="154"/>
      <c r="N162" s="154"/>
      <c r="O162" s="143">
        <v>0</v>
      </c>
    </row>
    <row r="163" ht="18" customHeight="1" spans="1:15">
      <c r="A163" s="213"/>
      <c r="B163" s="213"/>
      <c r="C163" s="213"/>
      <c r="D163" s="214" t="s">
        <v>150</v>
      </c>
      <c r="E163" s="214" t="s">
        <v>151</v>
      </c>
      <c r="F163" s="143">
        <f t="shared" si="4"/>
        <v>18666606</v>
      </c>
      <c r="G163" s="143">
        <f t="shared" si="5"/>
        <v>18666606</v>
      </c>
      <c r="H163" s="143">
        <v>18115982</v>
      </c>
      <c r="I163" s="154">
        <v>30000</v>
      </c>
      <c r="J163" s="154">
        <v>520624</v>
      </c>
      <c r="K163" s="143">
        <v>0</v>
      </c>
      <c r="L163" s="154"/>
      <c r="M163" s="154"/>
      <c r="N163" s="154"/>
      <c r="O163" s="143">
        <v>0</v>
      </c>
    </row>
    <row r="164" ht="18" customHeight="1" spans="1:15">
      <c r="A164" s="213" t="s">
        <v>90</v>
      </c>
      <c r="B164" s="213" t="s">
        <v>93</v>
      </c>
      <c r="C164" s="213"/>
      <c r="D164" s="214"/>
      <c r="E164" s="214" t="s">
        <v>94</v>
      </c>
      <c r="F164" s="143">
        <f t="shared" si="4"/>
        <v>0</v>
      </c>
      <c r="G164" s="143">
        <f t="shared" si="5"/>
        <v>0</v>
      </c>
      <c r="H164" s="143">
        <v>0</v>
      </c>
      <c r="I164" s="154">
        <v>0</v>
      </c>
      <c r="J164" s="154">
        <v>0</v>
      </c>
      <c r="K164" s="143">
        <v>0</v>
      </c>
      <c r="L164" s="154"/>
      <c r="M164" s="154"/>
      <c r="N164" s="154"/>
      <c r="O164" s="143">
        <v>0</v>
      </c>
    </row>
    <row r="165" ht="18" customHeight="1" spans="1:15">
      <c r="A165" s="213"/>
      <c r="B165" s="213"/>
      <c r="C165" s="213" t="s">
        <v>93</v>
      </c>
      <c r="D165" s="214"/>
      <c r="E165" s="214" t="s">
        <v>120</v>
      </c>
      <c r="F165" s="143">
        <f t="shared" si="4"/>
        <v>14970194</v>
      </c>
      <c r="G165" s="143">
        <f t="shared" si="5"/>
        <v>14970194</v>
      </c>
      <c r="H165" s="143">
        <v>14710082</v>
      </c>
      <c r="I165" s="154">
        <v>30000</v>
      </c>
      <c r="J165" s="154">
        <v>230112</v>
      </c>
      <c r="K165" s="143">
        <v>0</v>
      </c>
      <c r="L165" s="154"/>
      <c r="M165" s="154"/>
      <c r="N165" s="154"/>
      <c r="O165" s="143">
        <v>0</v>
      </c>
    </row>
    <row r="166" ht="18" customHeight="1" spans="1:15">
      <c r="A166" s="213" t="s">
        <v>95</v>
      </c>
      <c r="B166" s="213" t="s">
        <v>88</v>
      </c>
      <c r="C166" s="213" t="s">
        <v>93</v>
      </c>
      <c r="D166" s="214"/>
      <c r="E166" s="214" t="s">
        <v>110</v>
      </c>
      <c r="F166" s="143">
        <f t="shared" si="4"/>
        <v>290512</v>
      </c>
      <c r="G166" s="143">
        <f t="shared" si="5"/>
        <v>290512</v>
      </c>
      <c r="H166" s="143">
        <v>0</v>
      </c>
      <c r="I166" s="154">
        <v>0</v>
      </c>
      <c r="J166" s="154">
        <v>290512</v>
      </c>
      <c r="K166" s="143">
        <v>0</v>
      </c>
      <c r="L166" s="154"/>
      <c r="M166" s="154"/>
      <c r="N166" s="154"/>
      <c r="O166" s="143">
        <v>0</v>
      </c>
    </row>
    <row r="167" ht="18" customHeight="1" spans="1:15">
      <c r="A167" s="213"/>
      <c r="B167" s="213" t="s">
        <v>97</v>
      </c>
      <c r="C167" s="213" t="s">
        <v>98</v>
      </c>
      <c r="D167" s="214"/>
      <c r="E167" s="214" t="s">
        <v>99</v>
      </c>
      <c r="F167" s="143">
        <f t="shared" si="4"/>
        <v>2302600</v>
      </c>
      <c r="G167" s="143">
        <f t="shared" si="5"/>
        <v>2302600</v>
      </c>
      <c r="H167" s="143">
        <v>2302600</v>
      </c>
      <c r="I167" s="154">
        <v>0</v>
      </c>
      <c r="J167" s="154">
        <v>0</v>
      </c>
      <c r="K167" s="143">
        <v>0</v>
      </c>
      <c r="L167" s="154"/>
      <c r="M167" s="154"/>
      <c r="N167" s="154"/>
      <c r="O167" s="143">
        <v>0</v>
      </c>
    </row>
    <row r="168" ht="18" customHeight="1" spans="1:15">
      <c r="A168" s="213"/>
      <c r="B168" s="213" t="s">
        <v>100</v>
      </c>
      <c r="C168" s="213" t="s">
        <v>91</v>
      </c>
      <c r="D168" s="214"/>
      <c r="E168" s="214" t="s">
        <v>101</v>
      </c>
      <c r="F168" s="143">
        <f t="shared" si="4"/>
        <v>103800</v>
      </c>
      <c r="G168" s="143">
        <f t="shared" si="5"/>
        <v>103800</v>
      </c>
      <c r="H168" s="143">
        <v>103800</v>
      </c>
      <c r="I168" s="154">
        <v>0</v>
      </c>
      <c r="J168" s="154">
        <v>0</v>
      </c>
      <c r="K168" s="143">
        <v>0</v>
      </c>
      <c r="L168" s="154"/>
      <c r="M168" s="154"/>
      <c r="N168" s="154"/>
      <c r="O168" s="143">
        <v>0</v>
      </c>
    </row>
    <row r="169" ht="18" customHeight="1" spans="1:15">
      <c r="A169" s="213"/>
      <c r="B169" s="213"/>
      <c r="C169" s="213" t="s">
        <v>93</v>
      </c>
      <c r="D169" s="214"/>
      <c r="E169" s="214" t="s">
        <v>102</v>
      </c>
      <c r="F169" s="143">
        <f t="shared" si="4"/>
        <v>29700</v>
      </c>
      <c r="G169" s="143">
        <f t="shared" si="5"/>
        <v>29700</v>
      </c>
      <c r="H169" s="143">
        <v>29700</v>
      </c>
      <c r="I169" s="154">
        <v>0</v>
      </c>
      <c r="J169" s="154">
        <v>0</v>
      </c>
      <c r="K169" s="143">
        <v>0</v>
      </c>
      <c r="L169" s="154"/>
      <c r="M169" s="154"/>
      <c r="N169" s="154"/>
      <c r="O169" s="143">
        <v>0</v>
      </c>
    </row>
    <row r="170" ht="18" customHeight="1" spans="1:15">
      <c r="A170" s="213"/>
      <c r="B170" s="213"/>
      <c r="C170" s="213" t="s">
        <v>103</v>
      </c>
      <c r="D170" s="214"/>
      <c r="E170" s="214" t="s">
        <v>104</v>
      </c>
      <c r="F170" s="143">
        <f t="shared" si="4"/>
        <v>74600</v>
      </c>
      <c r="G170" s="143">
        <f t="shared" si="5"/>
        <v>74600</v>
      </c>
      <c r="H170" s="143">
        <v>74600</v>
      </c>
      <c r="I170" s="154">
        <v>0</v>
      </c>
      <c r="J170" s="154">
        <v>0</v>
      </c>
      <c r="K170" s="143">
        <v>0</v>
      </c>
      <c r="L170" s="154"/>
      <c r="M170" s="154"/>
      <c r="N170" s="154"/>
      <c r="O170" s="143">
        <v>0</v>
      </c>
    </row>
    <row r="171" ht="18" customHeight="1" spans="1:15">
      <c r="A171" s="213" t="s">
        <v>105</v>
      </c>
      <c r="B171" s="213" t="s">
        <v>87</v>
      </c>
      <c r="C171" s="213" t="s">
        <v>93</v>
      </c>
      <c r="D171" s="214"/>
      <c r="E171" s="214" t="s">
        <v>111</v>
      </c>
      <c r="F171" s="143">
        <f t="shared" si="4"/>
        <v>895200</v>
      </c>
      <c r="G171" s="143">
        <f t="shared" si="5"/>
        <v>895200</v>
      </c>
      <c r="H171" s="143">
        <v>895200</v>
      </c>
      <c r="I171" s="154">
        <v>0</v>
      </c>
      <c r="J171" s="154">
        <v>0</v>
      </c>
      <c r="K171" s="143">
        <v>0</v>
      </c>
      <c r="L171" s="154"/>
      <c r="M171" s="154"/>
      <c r="N171" s="154"/>
      <c r="O171" s="143">
        <v>0</v>
      </c>
    </row>
    <row r="172" ht="18" customHeight="1" spans="1:15">
      <c r="A172" s="213"/>
      <c r="B172" s="213"/>
      <c r="C172" s="213"/>
      <c r="D172" s="214" t="s">
        <v>152</v>
      </c>
      <c r="E172" s="214" t="s">
        <v>153</v>
      </c>
      <c r="F172" s="143">
        <f t="shared" si="4"/>
        <v>20649169</v>
      </c>
      <c r="G172" s="143">
        <f t="shared" si="5"/>
        <v>20649169</v>
      </c>
      <c r="H172" s="143">
        <v>20161425</v>
      </c>
      <c r="I172" s="154">
        <v>0</v>
      </c>
      <c r="J172" s="154">
        <v>487744</v>
      </c>
      <c r="K172" s="143">
        <v>0</v>
      </c>
      <c r="L172" s="154"/>
      <c r="M172" s="154"/>
      <c r="N172" s="154"/>
      <c r="O172" s="143">
        <v>0</v>
      </c>
    </row>
    <row r="173" ht="18" customHeight="1" spans="1:15">
      <c r="A173" s="213" t="s">
        <v>90</v>
      </c>
      <c r="B173" s="213" t="s">
        <v>93</v>
      </c>
      <c r="C173" s="213"/>
      <c r="D173" s="214"/>
      <c r="E173" s="214" t="s">
        <v>94</v>
      </c>
      <c r="F173" s="143">
        <f t="shared" si="4"/>
        <v>0</v>
      </c>
      <c r="G173" s="143">
        <f t="shared" si="5"/>
        <v>0</v>
      </c>
      <c r="H173" s="143">
        <v>0</v>
      </c>
      <c r="I173" s="154">
        <v>0</v>
      </c>
      <c r="J173" s="154">
        <v>0</v>
      </c>
      <c r="K173" s="143">
        <v>0</v>
      </c>
      <c r="L173" s="154"/>
      <c r="M173" s="154"/>
      <c r="N173" s="154"/>
      <c r="O173" s="143">
        <v>0</v>
      </c>
    </row>
    <row r="174" ht="18" customHeight="1" spans="1:15">
      <c r="A174" s="213"/>
      <c r="B174" s="213"/>
      <c r="C174" s="213" t="s">
        <v>93</v>
      </c>
      <c r="D174" s="214"/>
      <c r="E174" s="214" t="s">
        <v>120</v>
      </c>
      <c r="F174" s="143">
        <f t="shared" si="4"/>
        <v>16593692</v>
      </c>
      <c r="G174" s="143">
        <f t="shared" si="5"/>
        <v>16593692</v>
      </c>
      <c r="H174" s="143">
        <v>16105948</v>
      </c>
      <c r="I174" s="154">
        <v>0</v>
      </c>
      <c r="J174" s="154">
        <v>487744</v>
      </c>
      <c r="K174" s="143">
        <v>0</v>
      </c>
      <c r="L174" s="154"/>
      <c r="M174" s="154"/>
      <c r="N174" s="154"/>
      <c r="O174" s="143">
        <v>0</v>
      </c>
    </row>
    <row r="175" ht="18" customHeight="1" spans="1:15">
      <c r="A175" s="213" t="s">
        <v>95</v>
      </c>
      <c r="B175" s="213" t="s">
        <v>97</v>
      </c>
      <c r="C175" s="213" t="s">
        <v>98</v>
      </c>
      <c r="D175" s="214"/>
      <c r="E175" s="214" t="s">
        <v>99</v>
      </c>
      <c r="F175" s="143">
        <f t="shared" si="4"/>
        <v>2738011</v>
      </c>
      <c r="G175" s="143">
        <f t="shared" si="5"/>
        <v>2738011</v>
      </c>
      <c r="H175" s="143">
        <v>2738011</v>
      </c>
      <c r="I175" s="154">
        <v>0</v>
      </c>
      <c r="J175" s="154">
        <v>0</v>
      </c>
      <c r="K175" s="143">
        <v>0</v>
      </c>
      <c r="L175" s="154"/>
      <c r="M175" s="154"/>
      <c r="N175" s="154"/>
      <c r="O175" s="143">
        <v>0</v>
      </c>
    </row>
    <row r="176" ht="18" customHeight="1" spans="1:15">
      <c r="A176" s="213"/>
      <c r="B176" s="213" t="s">
        <v>100</v>
      </c>
      <c r="C176" s="213" t="s">
        <v>91</v>
      </c>
      <c r="D176" s="214"/>
      <c r="E176" s="214" t="s">
        <v>101</v>
      </c>
      <c r="F176" s="143">
        <f t="shared" si="4"/>
        <v>115963</v>
      </c>
      <c r="G176" s="143">
        <f t="shared" si="5"/>
        <v>115963</v>
      </c>
      <c r="H176" s="143">
        <v>115963</v>
      </c>
      <c r="I176" s="154">
        <v>0</v>
      </c>
      <c r="J176" s="154">
        <v>0</v>
      </c>
      <c r="K176" s="143">
        <v>0</v>
      </c>
      <c r="L176" s="154"/>
      <c r="M176" s="154"/>
      <c r="N176" s="154"/>
      <c r="O176" s="143">
        <v>0</v>
      </c>
    </row>
    <row r="177" ht="18" customHeight="1" spans="1:15">
      <c r="A177" s="213"/>
      <c r="B177" s="213"/>
      <c r="C177" s="213" t="s">
        <v>93</v>
      </c>
      <c r="D177" s="214"/>
      <c r="E177" s="214" t="s">
        <v>102</v>
      </c>
      <c r="F177" s="143">
        <f t="shared" si="4"/>
        <v>33822</v>
      </c>
      <c r="G177" s="143">
        <f t="shared" si="5"/>
        <v>33822</v>
      </c>
      <c r="H177" s="143">
        <v>33822</v>
      </c>
      <c r="I177" s="154">
        <v>0</v>
      </c>
      <c r="J177" s="154">
        <v>0</v>
      </c>
      <c r="K177" s="143">
        <v>0</v>
      </c>
      <c r="L177" s="154"/>
      <c r="M177" s="154"/>
      <c r="N177" s="154"/>
      <c r="O177" s="143">
        <v>0</v>
      </c>
    </row>
    <row r="178" ht="18" customHeight="1" spans="1:15">
      <c r="A178" s="213"/>
      <c r="B178" s="213"/>
      <c r="C178" s="213" t="s">
        <v>103</v>
      </c>
      <c r="D178" s="214"/>
      <c r="E178" s="214" t="s">
        <v>104</v>
      </c>
      <c r="F178" s="143">
        <f t="shared" si="4"/>
        <v>161059</v>
      </c>
      <c r="G178" s="143">
        <f t="shared" si="5"/>
        <v>161059</v>
      </c>
      <c r="H178" s="143">
        <v>161059</v>
      </c>
      <c r="I178" s="154">
        <v>0</v>
      </c>
      <c r="J178" s="154">
        <v>0</v>
      </c>
      <c r="K178" s="143">
        <v>0</v>
      </c>
      <c r="L178" s="154"/>
      <c r="M178" s="154"/>
      <c r="N178" s="154"/>
      <c r="O178" s="143">
        <v>0</v>
      </c>
    </row>
    <row r="179" ht="18" customHeight="1" spans="1:15">
      <c r="A179" s="213" t="s">
        <v>105</v>
      </c>
      <c r="B179" s="213" t="s">
        <v>87</v>
      </c>
      <c r="C179" s="213" t="s">
        <v>93</v>
      </c>
      <c r="D179" s="214"/>
      <c r="E179" s="214" t="s">
        <v>111</v>
      </c>
      <c r="F179" s="143">
        <f t="shared" si="4"/>
        <v>1006622</v>
      </c>
      <c r="G179" s="143">
        <f t="shared" si="5"/>
        <v>1006622</v>
      </c>
      <c r="H179" s="143">
        <v>1006622</v>
      </c>
      <c r="I179" s="154">
        <v>0</v>
      </c>
      <c r="J179" s="154">
        <v>0</v>
      </c>
      <c r="K179" s="143">
        <v>0</v>
      </c>
      <c r="L179" s="154"/>
      <c r="M179" s="154"/>
      <c r="N179" s="154"/>
      <c r="O179" s="143">
        <v>0</v>
      </c>
    </row>
    <row r="180" ht="18" customHeight="1" spans="1:15">
      <c r="A180" s="213"/>
      <c r="B180" s="213"/>
      <c r="C180" s="213"/>
      <c r="D180" s="214" t="s">
        <v>154</v>
      </c>
      <c r="E180" s="214" t="s">
        <v>155</v>
      </c>
      <c r="F180" s="143">
        <f t="shared" si="4"/>
        <v>10951125</v>
      </c>
      <c r="G180" s="143">
        <f t="shared" si="5"/>
        <v>10951125</v>
      </c>
      <c r="H180" s="143">
        <v>10651152</v>
      </c>
      <c r="I180" s="154">
        <v>0</v>
      </c>
      <c r="J180" s="154">
        <v>299973</v>
      </c>
      <c r="K180" s="143">
        <v>0</v>
      </c>
      <c r="L180" s="154"/>
      <c r="M180" s="154"/>
      <c r="N180" s="154"/>
      <c r="O180" s="143">
        <v>0</v>
      </c>
    </row>
    <row r="181" ht="18" customHeight="1" spans="1:15">
      <c r="A181" s="213" t="s">
        <v>90</v>
      </c>
      <c r="B181" s="213" t="s">
        <v>93</v>
      </c>
      <c r="C181" s="213" t="s">
        <v>93</v>
      </c>
      <c r="D181" s="214"/>
      <c r="E181" s="214" t="s">
        <v>120</v>
      </c>
      <c r="F181" s="143">
        <f t="shared" si="4"/>
        <v>8820648</v>
      </c>
      <c r="G181" s="143">
        <f t="shared" si="5"/>
        <v>8820648</v>
      </c>
      <c r="H181" s="143">
        <v>8643552</v>
      </c>
      <c r="I181" s="154">
        <v>0</v>
      </c>
      <c r="J181" s="154">
        <v>177096</v>
      </c>
      <c r="K181" s="143">
        <v>0</v>
      </c>
      <c r="L181" s="154"/>
      <c r="M181" s="154"/>
      <c r="N181" s="154"/>
      <c r="O181" s="143">
        <v>0</v>
      </c>
    </row>
    <row r="182" ht="18" customHeight="1" spans="1:15">
      <c r="A182" s="213" t="s">
        <v>95</v>
      </c>
      <c r="B182" s="213" t="s">
        <v>88</v>
      </c>
      <c r="C182" s="213" t="s">
        <v>93</v>
      </c>
      <c r="D182" s="214"/>
      <c r="E182" s="214" t="s">
        <v>110</v>
      </c>
      <c r="F182" s="143">
        <f t="shared" si="4"/>
        <v>122877</v>
      </c>
      <c r="G182" s="143">
        <f t="shared" si="5"/>
        <v>122877</v>
      </c>
      <c r="H182" s="143">
        <v>0</v>
      </c>
      <c r="I182" s="154">
        <v>0</v>
      </c>
      <c r="J182" s="154">
        <v>122877</v>
      </c>
      <c r="K182" s="143">
        <v>0</v>
      </c>
      <c r="L182" s="154"/>
      <c r="M182" s="154"/>
      <c r="N182" s="154"/>
      <c r="O182" s="143">
        <v>0</v>
      </c>
    </row>
    <row r="183" ht="18" customHeight="1" spans="1:15">
      <c r="A183" s="213"/>
      <c r="B183" s="213" t="s">
        <v>97</v>
      </c>
      <c r="C183" s="213" t="s">
        <v>98</v>
      </c>
      <c r="D183" s="214"/>
      <c r="E183" s="214" t="s">
        <v>99</v>
      </c>
      <c r="F183" s="143">
        <f t="shared" si="4"/>
        <v>1347900</v>
      </c>
      <c r="G183" s="143">
        <f t="shared" si="5"/>
        <v>1347900</v>
      </c>
      <c r="H183" s="143">
        <v>1347900</v>
      </c>
      <c r="I183" s="154">
        <v>0</v>
      </c>
      <c r="J183" s="154">
        <v>0</v>
      </c>
      <c r="K183" s="143">
        <v>0</v>
      </c>
      <c r="L183" s="154"/>
      <c r="M183" s="154"/>
      <c r="N183" s="154"/>
      <c r="O183" s="143">
        <v>0</v>
      </c>
    </row>
    <row r="184" ht="18" customHeight="1" spans="1:15">
      <c r="A184" s="213"/>
      <c r="B184" s="213" t="s">
        <v>100</v>
      </c>
      <c r="C184" s="213" t="s">
        <v>91</v>
      </c>
      <c r="D184" s="214"/>
      <c r="E184" s="214" t="s">
        <v>101</v>
      </c>
      <c r="F184" s="143">
        <f t="shared" si="4"/>
        <v>63400</v>
      </c>
      <c r="G184" s="143">
        <f t="shared" si="5"/>
        <v>63400</v>
      </c>
      <c r="H184" s="143">
        <v>63400</v>
      </c>
      <c r="I184" s="154">
        <v>0</v>
      </c>
      <c r="J184" s="154">
        <v>0</v>
      </c>
      <c r="K184" s="143">
        <v>0</v>
      </c>
      <c r="L184" s="154"/>
      <c r="M184" s="154"/>
      <c r="N184" s="154"/>
      <c r="O184" s="143">
        <v>0</v>
      </c>
    </row>
    <row r="185" ht="18" customHeight="1" spans="1:15">
      <c r="A185" s="213"/>
      <c r="B185" s="213"/>
      <c r="C185" s="213" t="s">
        <v>93</v>
      </c>
      <c r="D185" s="214"/>
      <c r="E185" s="214" t="s">
        <v>102</v>
      </c>
      <c r="F185" s="143">
        <f t="shared" si="4"/>
        <v>17800</v>
      </c>
      <c r="G185" s="143">
        <f t="shared" si="5"/>
        <v>17800</v>
      </c>
      <c r="H185" s="143">
        <v>17800</v>
      </c>
      <c r="I185" s="154">
        <v>0</v>
      </c>
      <c r="J185" s="154">
        <v>0</v>
      </c>
      <c r="K185" s="143">
        <v>0</v>
      </c>
      <c r="L185" s="154"/>
      <c r="M185" s="154"/>
      <c r="N185" s="154"/>
      <c r="O185" s="143">
        <v>0</v>
      </c>
    </row>
    <row r="186" ht="18" customHeight="1" spans="1:15">
      <c r="A186" s="213"/>
      <c r="B186" s="213"/>
      <c r="C186" s="213" t="s">
        <v>103</v>
      </c>
      <c r="D186" s="214"/>
      <c r="E186" s="214" t="s">
        <v>104</v>
      </c>
      <c r="F186" s="143">
        <f t="shared" si="4"/>
        <v>45200</v>
      </c>
      <c r="G186" s="143">
        <f t="shared" si="5"/>
        <v>45200</v>
      </c>
      <c r="H186" s="143">
        <v>45200</v>
      </c>
      <c r="I186" s="154">
        <v>0</v>
      </c>
      <c r="J186" s="154">
        <v>0</v>
      </c>
      <c r="K186" s="143">
        <v>0</v>
      </c>
      <c r="L186" s="154"/>
      <c r="M186" s="154"/>
      <c r="N186" s="154"/>
      <c r="O186" s="143">
        <v>0</v>
      </c>
    </row>
    <row r="187" ht="18" customHeight="1" spans="1:15">
      <c r="A187" s="213" t="s">
        <v>105</v>
      </c>
      <c r="B187" s="213" t="s">
        <v>87</v>
      </c>
      <c r="C187" s="213" t="s">
        <v>93</v>
      </c>
      <c r="D187" s="214"/>
      <c r="E187" s="214" t="s">
        <v>111</v>
      </c>
      <c r="F187" s="143">
        <f t="shared" si="4"/>
        <v>533300</v>
      </c>
      <c r="G187" s="143">
        <f t="shared" si="5"/>
        <v>533300</v>
      </c>
      <c r="H187" s="143">
        <v>533300</v>
      </c>
      <c r="I187" s="154">
        <v>0</v>
      </c>
      <c r="J187" s="154">
        <v>0</v>
      </c>
      <c r="K187" s="143">
        <v>0</v>
      </c>
      <c r="L187" s="154"/>
      <c r="M187" s="154"/>
      <c r="N187" s="154"/>
      <c r="O187" s="143">
        <v>0</v>
      </c>
    </row>
    <row r="188" ht="18" customHeight="1" spans="1:15">
      <c r="A188" s="213"/>
      <c r="B188" s="213"/>
      <c r="C188" s="213"/>
      <c r="D188" s="214" t="s">
        <v>156</v>
      </c>
      <c r="E188" s="214" t="s">
        <v>157</v>
      </c>
      <c r="F188" s="143">
        <f t="shared" si="4"/>
        <v>28262727</v>
      </c>
      <c r="G188" s="143">
        <f t="shared" si="5"/>
        <v>28262727</v>
      </c>
      <c r="H188" s="143">
        <v>27625828</v>
      </c>
      <c r="I188" s="154">
        <v>100000</v>
      </c>
      <c r="J188" s="154">
        <v>536899</v>
      </c>
      <c r="K188" s="143">
        <v>0</v>
      </c>
      <c r="L188" s="154"/>
      <c r="M188" s="154"/>
      <c r="N188" s="154"/>
      <c r="O188" s="143">
        <v>0</v>
      </c>
    </row>
    <row r="189" ht="18" customHeight="1" spans="1:15">
      <c r="A189" s="213" t="s">
        <v>90</v>
      </c>
      <c r="B189" s="213" t="s">
        <v>93</v>
      </c>
      <c r="C189" s="213"/>
      <c r="D189" s="214"/>
      <c r="E189" s="214" t="s">
        <v>94</v>
      </c>
      <c r="F189" s="143">
        <f t="shared" si="4"/>
        <v>100000</v>
      </c>
      <c r="G189" s="143">
        <f t="shared" si="5"/>
        <v>100000</v>
      </c>
      <c r="H189" s="143">
        <v>0</v>
      </c>
      <c r="I189" s="154">
        <v>100000</v>
      </c>
      <c r="J189" s="154">
        <v>0</v>
      </c>
      <c r="K189" s="143">
        <v>0</v>
      </c>
      <c r="L189" s="154"/>
      <c r="M189" s="154"/>
      <c r="N189" s="154"/>
      <c r="O189" s="143">
        <v>0</v>
      </c>
    </row>
    <row r="190" ht="18" customHeight="1" spans="1:15">
      <c r="A190" s="213"/>
      <c r="B190" s="213"/>
      <c r="C190" s="213" t="s">
        <v>93</v>
      </c>
      <c r="D190" s="214"/>
      <c r="E190" s="214" t="s">
        <v>120</v>
      </c>
      <c r="F190" s="143">
        <f t="shared" si="4"/>
        <v>22442556</v>
      </c>
      <c r="G190" s="143">
        <f t="shared" si="5"/>
        <v>22442556</v>
      </c>
      <c r="H190" s="143">
        <v>22103028</v>
      </c>
      <c r="I190" s="154">
        <v>0</v>
      </c>
      <c r="J190" s="154">
        <v>339528</v>
      </c>
      <c r="K190" s="143">
        <v>0</v>
      </c>
      <c r="L190" s="154"/>
      <c r="M190" s="154"/>
      <c r="N190" s="154"/>
      <c r="O190" s="143">
        <v>0</v>
      </c>
    </row>
    <row r="191" ht="18" customHeight="1" spans="1:15">
      <c r="A191" s="213" t="s">
        <v>95</v>
      </c>
      <c r="B191" s="213" t="s">
        <v>88</v>
      </c>
      <c r="C191" s="213" t="s">
        <v>93</v>
      </c>
      <c r="D191" s="214"/>
      <c r="E191" s="214" t="s">
        <v>110</v>
      </c>
      <c r="F191" s="143">
        <f t="shared" si="4"/>
        <v>197371</v>
      </c>
      <c r="G191" s="143">
        <f t="shared" si="5"/>
        <v>197371</v>
      </c>
      <c r="H191" s="143">
        <v>0</v>
      </c>
      <c r="I191" s="154">
        <v>0</v>
      </c>
      <c r="J191" s="154">
        <v>197371</v>
      </c>
      <c r="K191" s="143">
        <v>0</v>
      </c>
      <c r="L191" s="154"/>
      <c r="M191" s="154"/>
      <c r="N191" s="154"/>
      <c r="O191" s="143">
        <v>0</v>
      </c>
    </row>
    <row r="192" ht="18" customHeight="1" spans="1:15">
      <c r="A192" s="213"/>
      <c r="B192" s="213" t="s">
        <v>97</v>
      </c>
      <c r="C192" s="213" t="s">
        <v>98</v>
      </c>
      <c r="D192" s="214"/>
      <c r="E192" s="214" t="s">
        <v>99</v>
      </c>
      <c r="F192" s="143">
        <f t="shared" si="4"/>
        <v>3750400</v>
      </c>
      <c r="G192" s="143">
        <f t="shared" si="5"/>
        <v>3750400</v>
      </c>
      <c r="H192" s="143">
        <v>3750400</v>
      </c>
      <c r="I192" s="154">
        <v>0</v>
      </c>
      <c r="J192" s="154">
        <v>0</v>
      </c>
      <c r="K192" s="143">
        <v>0</v>
      </c>
      <c r="L192" s="154"/>
      <c r="M192" s="154"/>
      <c r="N192" s="154"/>
      <c r="O192" s="143">
        <v>0</v>
      </c>
    </row>
    <row r="193" ht="18" customHeight="1" spans="1:15">
      <c r="A193" s="213"/>
      <c r="B193" s="213" t="s">
        <v>100</v>
      </c>
      <c r="C193" s="213" t="s">
        <v>91</v>
      </c>
      <c r="D193" s="214"/>
      <c r="E193" s="214" t="s">
        <v>101</v>
      </c>
      <c r="F193" s="143">
        <f t="shared" si="4"/>
        <v>168000</v>
      </c>
      <c r="G193" s="143">
        <f t="shared" si="5"/>
        <v>168000</v>
      </c>
      <c r="H193" s="143">
        <v>168000</v>
      </c>
      <c r="I193" s="154">
        <v>0</v>
      </c>
      <c r="J193" s="154">
        <v>0</v>
      </c>
      <c r="K193" s="143">
        <v>0</v>
      </c>
      <c r="L193" s="154"/>
      <c r="M193" s="154"/>
      <c r="N193" s="154"/>
      <c r="O193" s="143">
        <v>0</v>
      </c>
    </row>
    <row r="194" ht="18" customHeight="1" spans="1:15">
      <c r="A194" s="213"/>
      <c r="B194" s="213"/>
      <c r="C194" s="213" t="s">
        <v>93</v>
      </c>
      <c r="D194" s="214"/>
      <c r="E194" s="214" t="s">
        <v>102</v>
      </c>
      <c r="F194" s="143">
        <f t="shared" si="4"/>
        <v>48000</v>
      </c>
      <c r="G194" s="143">
        <f t="shared" si="5"/>
        <v>48000</v>
      </c>
      <c r="H194" s="143">
        <v>48000</v>
      </c>
      <c r="I194" s="154">
        <v>0</v>
      </c>
      <c r="J194" s="154">
        <v>0</v>
      </c>
      <c r="K194" s="143">
        <v>0</v>
      </c>
      <c r="L194" s="154"/>
      <c r="M194" s="154"/>
      <c r="N194" s="154"/>
      <c r="O194" s="143">
        <v>0</v>
      </c>
    </row>
    <row r="195" ht="18" customHeight="1" spans="1:15">
      <c r="A195" s="213"/>
      <c r="B195" s="213"/>
      <c r="C195" s="213" t="s">
        <v>103</v>
      </c>
      <c r="D195" s="214"/>
      <c r="E195" s="214" t="s">
        <v>104</v>
      </c>
      <c r="F195" s="143">
        <f t="shared" si="4"/>
        <v>120000</v>
      </c>
      <c r="G195" s="143">
        <f t="shared" si="5"/>
        <v>120000</v>
      </c>
      <c r="H195" s="143">
        <v>120000</v>
      </c>
      <c r="I195" s="154">
        <v>0</v>
      </c>
      <c r="J195" s="154">
        <v>0</v>
      </c>
      <c r="K195" s="143">
        <v>0</v>
      </c>
      <c r="L195" s="154"/>
      <c r="M195" s="154"/>
      <c r="N195" s="154"/>
      <c r="O195" s="143">
        <v>0</v>
      </c>
    </row>
    <row r="196" ht="18" customHeight="1" spans="1:15">
      <c r="A196" s="213" t="s">
        <v>105</v>
      </c>
      <c r="B196" s="213" t="s">
        <v>87</v>
      </c>
      <c r="C196" s="213" t="s">
        <v>93</v>
      </c>
      <c r="D196" s="214"/>
      <c r="E196" s="214" t="s">
        <v>111</v>
      </c>
      <c r="F196" s="143">
        <f t="shared" si="4"/>
        <v>1436400</v>
      </c>
      <c r="G196" s="143">
        <f t="shared" si="5"/>
        <v>1436400</v>
      </c>
      <c r="H196" s="143">
        <v>1436400</v>
      </c>
      <c r="I196" s="154">
        <v>0</v>
      </c>
      <c r="J196" s="154">
        <v>0</v>
      </c>
      <c r="K196" s="143">
        <v>0</v>
      </c>
      <c r="L196" s="154"/>
      <c r="M196" s="154"/>
      <c r="N196" s="154"/>
      <c r="O196" s="143">
        <v>0</v>
      </c>
    </row>
    <row r="197" ht="18" customHeight="1" spans="1:15">
      <c r="A197" s="213"/>
      <c r="B197" s="213"/>
      <c r="C197" s="213"/>
      <c r="D197" s="214" t="s">
        <v>158</v>
      </c>
      <c r="E197" s="214" t="s">
        <v>159</v>
      </c>
      <c r="F197" s="143">
        <f t="shared" si="4"/>
        <v>18737797</v>
      </c>
      <c r="G197" s="143">
        <f t="shared" si="5"/>
        <v>18737797</v>
      </c>
      <c r="H197" s="143">
        <v>18319285</v>
      </c>
      <c r="I197" s="154">
        <v>0</v>
      </c>
      <c r="J197" s="154">
        <v>418512</v>
      </c>
      <c r="K197" s="143">
        <v>0</v>
      </c>
      <c r="L197" s="154"/>
      <c r="M197" s="154"/>
      <c r="N197" s="154"/>
      <c r="O197" s="143">
        <v>0</v>
      </c>
    </row>
    <row r="198" ht="18" customHeight="1" spans="1:15">
      <c r="A198" s="213" t="s">
        <v>90</v>
      </c>
      <c r="B198" s="213" t="s">
        <v>93</v>
      </c>
      <c r="C198" s="213"/>
      <c r="D198" s="214"/>
      <c r="E198" s="214" t="s">
        <v>94</v>
      </c>
      <c r="F198" s="143">
        <f t="shared" si="4"/>
        <v>0</v>
      </c>
      <c r="G198" s="143">
        <f t="shared" si="5"/>
        <v>0</v>
      </c>
      <c r="H198" s="143">
        <v>0</v>
      </c>
      <c r="I198" s="154">
        <v>0</v>
      </c>
      <c r="J198" s="154">
        <v>0</v>
      </c>
      <c r="K198" s="143">
        <v>0</v>
      </c>
      <c r="L198" s="154"/>
      <c r="M198" s="154"/>
      <c r="N198" s="154"/>
      <c r="O198" s="143">
        <v>0</v>
      </c>
    </row>
    <row r="199" ht="18" customHeight="1" spans="1:15">
      <c r="A199" s="213"/>
      <c r="B199" s="213"/>
      <c r="C199" s="213" t="s">
        <v>93</v>
      </c>
      <c r="D199" s="214"/>
      <c r="E199" s="214" t="s">
        <v>120</v>
      </c>
      <c r="F199" s="143">
        <f t="shared" si="4"/>
        <v>15281115</v>
      </c>
      <c r="G199" s="143">
        <f t="shared" si="5"/>
        <v>15281115</v>
      </c>
      <c r="H199" s="143">
        <v>15064539</v>
      </c>
      <c r="I199" s="154">
        <v>0</v>
      </c>
      <c r="J199" s="154">
        <v>216576</v>
      </c>
      <c r="K199" s="143">
        <v>0</v>
      </c>
      <c r="L199" s="154"/>
      <c r="M199" s="154"/>
      <c r="N199" s="154"/>
      <c r="O199" s="143">
        <v>0</v>
      </c>
    </row>
    <row r="200" ht="18" customHeight="1" spans="1:15">
      <c r="A200" s="213" t="s">
        <v>95</v>
      </c>
      <c r="B200" s="213" t="s">
        <v>88</v>
      </c>
      <c r="C200" s="213" t="s">
        <v>93</v>
      </c>
      <c r="D200" s="214"/>
      <c r="E200" s="214" t="s">
        <v>110</v>
      </c>
      <c r="F200" s="143">
        <f t="shared" si="4"/>
        <v>201936</v>
      </c>
      <c r="G200" s="143">
        <f t="shared" si="5"/>
        <v>201936</v>
      </c>
      <c r="H200" s="143">
        <v>0</v>
      </c>
      <c r="I200" s="154">
        <v>0</v>
      </c>
      <c r="J200" s="154">
        <v>201936</v>
      </c>
      <c r="K200" s="143">
        <v>0</v>
      </c>
      <c r="L200" s="154"/>
      <c r="M200" s="154"/>
      <c r="N200" s="154"/>
      <c r="O200" s="143">
        <v>0</v>
      </c>
    </row>
    <row r="201" ht="18" customHeight="1" spans="1:15">
      <c r="A201" s="213"/>
      <c r="B201" s="213" t="s">
        <v>97</v>
      </c>
      <c r="C201" s="213" t="s">
        <v>98</v>
      </c>
      <c r="D201" s="214"/>
      <c r="E201" s="214" t="s">
        <v>99</v>
      </c>
      <c r="F201" s="143">
        <f t="shared" ref="F201:F264" si="6">G201+O201</f>
        <v>2193843</v>
      </c>
      <c r="G201" s="143">
        <f t="shared" ref="G201:G264" si="7">H201+I201+J201</f>
        <v>2193843</v>
      </c>
      <c r="H201" s="143">
        <v>2193843</v>
      </c>
      <c r="I201" s="154">
        <v>0</v>
      </c>
      <c r="J201" s="154">
        <v>0</v>
      </c>
      <c r="K201" s="143">
        <v>0</v>
      </c>
      <c r="L201" s="154"/>
      <c r="M201" s="154"/>
      <c r="N201" s="154"/>
      <c r="O201" s="143">
        <v>0</v>
      </c>
    </row>
    <row r="202" ht="18" customHeight="1" spans="1:15">
      <c r="A202" s="213"/>
      <c r="B202" s="213" t="s">
        <v>100</v>
      </c>
      <c r="C202" s="213" t="s">
        <v>91</v>
      </c>
      <c r="D202" s="214"/>
      <c r="E202" s="214" t="s">
        <v>101</v>
      </c>
      <c r="F202" s="143">
        <f t="shared" si="6"/>
        <v>100356</v>
      </c>
      <c r="G202" s="143">
        <f t="shared" si="7"/>
        <v>100356</v>
      </c>
      <c r="H202" s="143">
        <v>100356</v>
      </c>
      <c r="I202" s="154">
        <v>0</v>
      </c>
      <c r="J202" s="154">
        <v>0</v>
      </c>
      <c r="K202" s="143">
        <v>0</v>
      </c>
      <c r="L202" s="154"/>
      <c r="M202" s="154"/>
      <c r="N202" s="154"/>
      <c r="O202" s="143">
        <v>0</v>
      </c>
    </row>
    <row r="203" ht="18" customHeight="1" spans="1:15">
      <c r="A203" s="213"/>
      <c r="B203" s="213"/>
      <c r="C203" s="213" t="s">
        <v>93</v>
      </c>
      <c r="D203" s="214"/>
      <c r="E203" s="214" t="s">
        <v>102</v>
      </c>
      <c r="F203" s="143">
        <f t="shared" si="6"/>
        <v>28673</v>
      </c>
      <c r="G203" s="143">
        <f t="shared" si="7"/>
        <v>28673</v>
      </c>
      <c r="H203" s="143">
        <v>28673</v>
      </c>
      <c r="I203" s="154">
        <v>0</v>
      </c>
      <c r="J203" s="154">
        <v>0</v>
      </c>
      <c r="K203" s="143">
        <v>0</v>
      </c>
      <c r="L203" s="154"/>
      <c r="M203" s="154"/>
      <c r="N203" s="154"/>
      <c r="O203" s="143">
        <v>0</v>
      </c>
    </row>
    <row r="204" ht="18" customHeight="1" spans="1:15">
      <c r="A204" s="213"/>
      <c r="B204" s="213"/>
      <c r="C204" s="213" t="s">
        <v>103</v>
      </c>
      <c r="D204" s="214"/>
      <c r="E204" s="214" t="s">
        <v>104</v>
      </c>
      <c r="F204" s="143">
        <f t="shared" si="6"/>
        <v>71683</v>
      </c>
      <c r="G204" s="143">
        <f t="shared" si="7"/>
        <v>71683</v>
      </c>
      <c r="H204" s="143">
        <v>71683</v>
      </c>
      <c r="I204" s="154">
        <v>0</v>
      </c>
      <c r="J204" s="154">
        <v>0</v>
      </c>
      <c r="K204" s="143">
        <v>0</v>
      </c>
      <c r="L204" s="154"/>
      <c r="M204" s="154"/>
      <c r="N204" s="154"/>
      <c r="O204" s="143">
        <v>0</v>
      </c>
    </row>
    <row r="205" ht="18" customHeight="1" spans="1:15">
      <c r="A205" s="213" t="s">
        <v>105</v>
      </c>
      <c r="B205" s="213" t="s">
        <v>87</v>
      </c>
      <c r="C205" s="213" t="s">
        <v>93</v>
      </c>
      <c r="D205" s="214"/>
      <c r="E205" s="214" t="s">
        <v>111</v>
      </c>
      <c r="F205" s="143">
        <f t="shared" si="6"/>
        <v>860191</v>
      </c>
      <c r="G205" s="143">
        <f t="shared" si="7"/>
        <v>860191</v>
      </c>
      <c r="H205" s="143">
        <v>860191</v>
      </c>
      <c r="I205" s="154">
        <v>0</v>
      </c>
      <c r="J205" s="154">
        <v>0</v>
      </c>
      <c r="K205" s="143">
        <v>0</v>
      </c>
      <c r="L205" s="154"/>
      <c r="M205" s="154"/>
      <c r="N205" s="154"/>
      <c r="O205" s="143">
        <v>0</v>
      </c>
    </row>
    <row r="206" ht="18" customHeight="1" spans="1:15">
      <c r="A206" s="213"/>
      <c r="B206" s="213"/>
      <c r="C206" s="213"/>
      <c r="D206" s="214" t="s">
        <v>160</v>
      </c>
      <c r="E206" s="214" t="s">
        <v>161</v>
      </c>
      <c r="F206" s="143">
        <f t="shared" si="6"/>
        <v>20806551</v>
      </c>
      <c r="G206" s="143">
        <f t="shared" si="7"/>
        <v>20806551</v>
      </c>
      <c r="H206" s="143">
        <v>20403080</v>
      </c>
      <c r="I206" s="154">
        <v>0</v>
      </c>
      <c r="J206" s="154">
        <v>403471</v>
      </c>
      <c r="K206" s="143">
        <v>0</v>
      </c>
      <c r="L206" s="154"/>
      <c r="M206" s="154"/>
      <c r="N206" s="154"/>
      <c r="O206" s="143">
        <v>0</v>
      </c>
    </row>
    <row r="207" ht="18" customHeight="1" spans="1:15">
      <c r="A207" s="213" t="s">
        <v>90</v>
      </c>
      <c r="B207" s="213" t="s">
        <v>93</v>
      </c>
      <c r="C207" s="213" t="s">
        <v>93</v>
      </c>
      <c r="D207" s="214"/>
      <c r="E207" s="214" t="s">
        <v>120</v>
      </c>
      <c r="F207" s="143">
        <f t="shared" si="6"/>
        <v>16821784</v>
      </c>
      <c r="G207" s="143">
        <f t="shared" si="7"/>
        <v>16821784</v>
      </c>
      <c r="H207" s="143">
        <v>16632280</v>
      </c>
      <c r="I207" s="154">
        <v>0</v>
      </c>
      <c r="J207" s="154">
        <v>189504</v>
      </c>
      <c r="K207" s="143">
        <v>0</v>
      </c>
      <c r="L207" s="154"/>
      <c r="M207" s="154"/>
      <c r="N207" s="154"/>
      <c r="O207" s="143">
        <v>0</v>
      </c>
    </row>
    <row r="208" ht="18" customHeight="1" spans="1:15">
      <c r="A208" s="213"/>
      <c r="B208" s="213" t="s">
        <v>144</v>
      </c>
      <c r="C208" s="213"/>
      <c r="D208" s="214"/>
      <c r="E208" s="214" t="s">
        <v>162</v>
      </c>
      <c r="F208" s="143">
        <f t="shared" si="6"/>
        <v>0</v>
      </c>
      <c r="G208" s="143">
        <f t="shared" si="7"/>
        <v>0</v>
      </c>
      <c r="H208" s="143">
        <v>0</v>
      </c>
      <c r="I208" s="154">
        <v>0</v>
      </c>
      <c r="J208" s="154">
        <v>0</v>
      </c>
      <c r="K208" s="143">
        <v>0</v>
      </c>
      <c r="L208" s="154"/>
      <c r="M208" s="154"/>
      <c r="N208" s="154"/>
      <c r="O208" s="143">
        <v>0</v>
      </c>
    </row>
    <row r="209" ht="18" customHeight="1" spans="1:15">
      <c r="A209" s="213" t="s">
        <v>95</v>
      </c>
      <c r="B209" s="213" t="s">
        <v>88</v>
      </c>
      <c r="C209" s="213" t="s">
        <v>93</v>
      </c>
      <c r="D209" s="214"/>
      <c r="E209" s="214" t="s">
        <v>110</v>
      </c>
      <c r="F209" s="143">
        <f t="shared" si="6"/>
        <v>213967</v>
      </c>
      <c r="G209" s="143">
        <f t="shared" si="7"/>
        <v>213967</v>
      </c>
      <c r="H209" s="143">
        <v>0</v>
      </c>
      <c r="I209" s="154">
        <v>0</v>
      </c>
      <c r="J209" s="154">
        <v>213967</v>
      </c>
      <c r="K209" s="143">
        <v>0</v>
      </c>
      <c r="L209" s="154"/>
      <c r="M209" s="154"/>
      <c r="N209" s="154"/>
      <c r="O209" s="143">
        <v>0</v>
      </c>
    </row>
    <row r="210" ht="18" customHeight="1" spans="1:15">
      <c r="A210" s="213"/>
      <c r="B210" s="213" t="s">
        <v>97</v>
      </c>
      <c r="C210" s="213" t="s">
        <v>98</v>
      </c>
      <c r="D210" s="214"/>
      <c r="E210" s="214" t="s">
        <v>99</v>
      </c>
      <c r="F210" s="143">
        <f t="shared" si="6"/>
        <v>2514400</v>
      </c>
      <c r="G210" s="143">
        <f t="shared" si="7"/>
        <v>2514400</v>
      </c>
      <c r="H210" s="143">
        <v>2514400</v>
      </c>
      <c r="I210" s="154">
        <v>0</v>
      </c>
      <c r="J210" s="154">
        <v>0</v>
      </c>
      <c r="K210" s="143">
        <v>0</v>
      </c>
      <c r="L210" s="154"/>
      <c r="M210" s="154"/>
      <c r="N210" s="154"/>
      <c r="O210" s="143">
        <v>0</v>
      </c>
    </row>
    <row r="211" ht="18" customHeight="1" spans="1:15">
      <c r="A211" s="213"/>
      <c r="B211" s="213" t="s">
        <v>100</v>
      </c>
      <c r="C211" s="213" t="s">
        <v>91</v>
      </c>
      <c r="D211" s="214"/>
      <c r="E211" s="214" t="s">
        <v>101</v>
      </c>
      <c r="F211" s="143">
        <f t="shared" si="6"/>
        <v>118800</v>
      </c>
      <c r="G211" s="143">
        <f t="shared" si="7"/>
        <v>118800</v>
      </c>
      <c r="H211" s="143">
        <v>118800</v>
      </c>
      <c r="I211" s="154">
        <v>0</v>
      </c>
      <c r="J211" s="154">
        <v>0</v>
      </c>
      <c r="K211" s="143">
        <v>0</v>
      </c>
      <c r="L211" s="154"/>
      <c r="M211" s="154"/>
      <c r="N211" s="154"/>
      <c r="O211" s="143">
        <v>0</v>
      </c>
    </row>
    <row r="212" ht="18" customHeight="1" spans="1:15">
      <c r="A212" s="213"/>
      <c r="B212" s="213"/>
      <c r="C212" s="213" t="s">
        <v>93</v>
      </c>
      <c r="D212" s="214"/>
      <c r="E212" s="214" t="s">
        <v>102</v>
      </c>
      <c r="F212" s="143">
        <f t="shared" si="6"/>
        <v>34800</v>
      </c>
      <c r="G212" s="143">
        <f t="shared" si="7"/>
        <v>34800</v>
      </c>
      <c r="H212" s="143">
        <v>34800</v>
      </c>
      <c r="I212" s="154">
        <v>0</v>
      </c>
      <c r="J212" s="154">
        <v>0</v>
      </c>
      <c r="K212" s="143">
        <v>0</v>
      </c>
      <c r="L212" s="154"/>
      <c r="M212" s="154"/>
      <c r="N212" s="154"/>
      <c r="O212" s="143">
        <v>0</v>
      </c>
    </row>
    <row r="213" ht="18" customHeight="1" spans="1:15">
      <c r="A213" s="213"/>
      <c r="B213" s="213"/>
      <c r="C213" s="213" t="s">
        <v>103</v>
      </c>
      <c r="D213" s="214"/>
      <c r="E213" s="214" t="s">
        <v>104</v>
      </c>
      <c r="F213" s="143">
        <f t="shared" si="6"/>
        <v>85200</v>
      </c>
      <c r="G213" s="143">
        <f t="shared" si="7"/>
        <v>85200</v>
      </c>
      <c r="H213" s="143">
        <v>85200</v>
      </c>
      <c r="I213" s="154">
        <v>0</v>
      </c>
      <c r="J213" s="154">
        <v>0</v>
      </c>
      <c r="K213" s="143">
        <v>0</v>
      </c>
      <c r="L213" s="154"/>
      <c r="M213" s="154"/>
      <c r="N213" s="154"/>
      <c r="O213" s="143">
        <v>0</v>
      </c>
    </row>
    <row r="214" ht="18" customHeight="1" spans="1:15">
      <c r="A214" s="213" t="s">
        <v>105</v>
      </c>
      <c r="B214" s="213" t="s">
        <v>87</v>
      </c>
      <c r="C214" s="213" t="s">
        <v>93</v>
      </c>
      <c r="D214" s="214"/>
      <c r="E214" s="214" t="s">
        <v>111</v>
      </c>
      <c r="F214" s="143">
        <f t="shared" si="6"/>
        <v>1017600</v>
      </c>
      <c r="G214" s="143">
        <f t="shared" si="7"/>
        <v>1017600</v>
      </c>
      <c r="H214" s="143">
        <v>1017600</v>
      </c>
      <c r="I214" s="154">
        <v>0</v>
      </c>
      <c r="J214" s="154">
        <v>0</v>
      </c>
      <c r="K214" s="143">
        <v>0</v>
      </c>
      <c r="L214" s="154"/>
      <c r="M214" s="154"/>
      <c r="N214" s="154"/>
      <c r="O214" s="143">
        <v>0</v>
      </c>
    </row>
    <row r="215" ht="18" customHeight="1" spans="1:15">
      <c r="A215" s="213"/>
      <c r="B215" s="213"/>
      <c r="C215" s="213"/>
      <c r="D215" s="214" t="s">
        <v>163</v>
      </c>
      <c r="E215" s="214" t="s">
        <v>164</v>
      </c>
      <c r="F215" s="143">
        <f t="shared" si="6"/>
        <v>21871884</v>
      </c>
      <c r="G215" s="143">
        <f t="shared" si="7"/>
        <v>21871884</v>
      </c>
      <c r="H215" s="143">
        <v>21484202</v>
      </c>
      <c r="I215" s="154">
        <v>0</v>
      </c>
      <c r="J215" s="154">
        <v>387682</v>
      </c>
      <c r="K215" s="143">
        <v>0</v>
      </c>
      <c r="L215" s="154"/>
      <c r="M215" s="154"/>
      <c r="N215" s="154"/>
      <c r="O215" s="143">
        <v>0</v>
      </c>
    </row>
    <row r="216" ht="18" customHeight="1" spans="1:15">
      <c r="A216" s="213" t="s">
        <v>90</v>
      </c>
      <c r="B216" s="213" t="s">
        <v>93</v>
      </c>
      <c r="C216" s="213" t="s">
        <v>93</v>
      </c>
      <c r="D216" s="214"/>
      <c r="E216" s="214" t="s">
        <v>120</v>
      </c>
      <c r="F216" s="143">
        <f t="shared" si="6"/>
        <v>17444810</v>
      </c>
      <c r="G216" s="143">
        <f t="shared" si="7"/>
        <v>17444810</v>
      </c>
      <c r="H216" s="143">
        <v>17206802</v>
      </c>
      <c r="I216" s="154">
        <v>0</v>
      </c>
      <c r="J216" s="154">
        <v>238008</v>
      </c>
      <c r="K216" s="143">
        <v>0</v>
      </c>
      <c r="L216" s="154"/>
      <c r="M216" s="154"/>
      <c r="N216" s="154"/>
      <c r="O216" s="143">
        <v>0</v>
      </c>
    </row>
    <row r="217" ht="18" customHeight="1" spans="1:15">
      <c r="A217" s="213" t="s">
        <v>165</v>
      </c>
      <c r="B217" s="213" t="s">
        <v>103</v>
      </c>
      <c r="C217" s="213"/>
      <c r="D217" s="214"/>
      <c r="E217" s="214" t="s">
        <v>166</v>
      </c>
      <c r="F217" s="143">
        <f t="shared" si="6"/>
        <v>0</v>
      </c>
      <c r="G217" s="143">
        <f t="shared" si="7"/>
        <v>0</v>
      </c>
      <c r="H217" s="143">
        <v>0</v>
      </c>
      <c r="I217" s="154">
        <v>0</v>
      </c>
      <c r="J217" s="154">
        <v>0</v>
      </c>
      <c r="K217" s="143">
        <v>0</v>
      </c>
      <c r="L217" s="154"/>
      <c r="M217" s="154"/>
      <c r="N217" s="154"/>
      <c r="O217" s="143">
        <v>0</v>
      </c>
    </row>
    <row r="218" ht="18" customHeight="1" spans="1:15">
      <c r="A218" s="213" t="s">
        <v>95</v>
      </c>
      <c r="B218" s="213" t="s">
        <v>88</v>
      </c>
      <c r="C218" s="213" t="s">
        <v>93</v>
      </c>
      <c r="D218" s="214"/>
      <c r="E218" s="214" t="s">
        <v>110</v>
      </c>
      <c r="F218" s="143">
        <f t="shared" si="6"/>
        <v>149674</v>
      </c>
      <c r="G218" s="143">
        <f t="shared" si="7"/>
        <v>149674</v>
      </c>
      <c r="H218" s="143">
        <v>0</v>
      </c>
      <c r="I218" s="154">
        <v>0</v>
      </c>
      <c r="J218" s="154">
        <v>149674</v>
      </c>
      <c r="K218" s="143">
        <v>0</v>
      </c>
      <c r="L218" s="154"/>
      <c r="M218" s="154"/>
      <c r="N218" s="154"/>
      <c r="O218" s="143">
        <v>0</v>
      </c>
    </row>
    <row r="219" ht="18" customHeight="1" spans="1:15">
      <c r="A219" s="213"/>
      <c r="B219" s="213" t="s">
        <v>97</v>
      </c>
      <c r="C219" s="213" t="s">
        <v>98</v>
      </c>
      <c r="D219" s="214"/>
      <c r="E219" s="214" t="s">
        <v>99</v>
      </c>
      <c r="F219" s="143">
        <f t="shared" si="6"/>
        <v>2883600</v>
      </c>
      <c r="G219" s="143">
        <f t="shared" si="7"/>
        <v>2883600</v>
      </c>
      <c r="H219" s="143">
        <v>2883600</v>
      </c>
      <c r="I219" s="154">
        <v>0</v>
      </c>
      <c r="J219" s="154">
        <v>0</v>
      </c>
      <c r="K219" s="143">
        <v>0</v>
      </c>
      <c r="L219" s="154"/>
      <c r="M219" s="154"/>
      <c r="N219" s="154"/>
      <c r="O219" s="143">
        <v>0</v>
      </c>
    </row>
    <row r="220" ht="18" customHeight="1" spans="1:15">
      <c r="A220" s="213"/>
      <c r="B220" s="213" t="s">
        <v>100</v>
      </c>
      <c r="C220" s="213" t="s">
        <v>91</v>
      </c>
      <c r="D220" s="214"/>
      <c r="E220" s="214" t="s">
        <v>101</v>
      </c>
      <c r="F220" s="143">
        <f t="shared" si="6"/>
        <v>126600</v>
      </c>
      <c r="G220" s="143">
        <f t="shared" si="7"/>
        <v>126600</v>
      </c>
      <c r="H220" s="143">
        <v>126600</v>
      </c>
      <c r="I220" s="154">
        <v>0</v>
      </c>
      <c r="J220" s="154">
        <v>0</v>
      </c>
      <c r="K220" s="143">
        <v>0</v>
      </c>
      <c r="L220" s="154"/>
      <c r="M220" s="154"/>
      <c r="N220" s="154"/>
      <c r="O220" s="143">
        <v>0</v>
      </c>
    </row>
    <row r="221" ht="18" customHeight="1" spans="1:15">
      <c r="A221" s="213"/>
      <c r="B221" s="213"/>
      <c r="C221" s="213" t="s">
        <v>93</v>
      </c>
      <c r="D221" s="214"/>
      <c r="E221" s="214" t="s">
        <v>102</v>
      </c>
      <c r="F221" s="143">
        <f t="shared" si="6"/>
        <v>36200</v>
      </c>
      <c r="G221" s="143">
        <f t="shared" si="7"/>
        <v>36200</v>
      </c>
      <c r="H221" s="143">
        <v>36200</v>
      </c>
      <c r="I221" s="154">
        <v>0</v>
      </c>
      <c r="J221" s="154">
        <v>0</v>
      </c>
      <c r="K221" s="143">
        <v>0</v>
      </c>
      <c r="L221" s="154"/>
      <c r="M221" s="154"/>
      <c r="N221" s="154"/>
      <c r="O221" s="143">
        <v>0</v>
      </c>
    </row>
    <row r="222" ht="18" customHeight="1" spans="1:15">
      <c r="A222" s="213"/>
      <c r="B222" s="213"/>
      <c r="C222" s="213" t="s">
        <v>103</v>
      </c>
      <c r="D222" s="214"/>
      <c r="E222" s="214" t="s">
        <v>104</v>
      </c>
      <c r="F222" s="143">
        <f t="shared" si="6"/>
        <v>144600</v>
      </c>
      <c r="G222" s="143">
        <f t="shared" si="7"/>
        <v>144600</v>
      </c>
      <c r="H222" s="143">
        <v>144600</v>
      </c>
      <c r="I222" s="154">
        <v>0</v>
      </c>
      <c r="J222" s="154">
        <v>0</v>
      </c>
      <c r="K222" s="143">
        <v>0</v>
      </c>
      <c r="L222" s="154"/>
      <c r="M222" s="154"/>
      <c r="N222" s="154"/>
      <c r="O222" s="143">
        <v>0</v>
      </c>
    </row>
    <row r="223" ht="18" customHeight="1" spans="1:15">
      <c r="A223" s="213" t="s">
        <v>105</v>
      </c>
      <c r="B223" s="213" t="s">
        <v>87</v>
      </c>
      <c r="C223" s="213" t="s">
        <v>93</v>
      </c>
      <c r="D223" s="214"/>
      <c r="E223" s="214" t="s">
        <v>111</v>
      </c>
      <c r="F223" s="143">
        <f t="shared" si="6"/>
        <v>1086400</v>
      </c>
      <c r="G223" s="143">
        <f t="shared" si="7"/>
        <v>1086400</v>
      </c>
      <c r="H223" s="143">
        <v>1086400</v>
      </c>
      <c r="I223" s="154">
        <v>0</v>
      </c>
      <c r="J223" s="154">
        <v>0</v>
      </c>
      <c r="K223" s="143">
        <v>0</v>
      </c>
      <c r="L223" s="154"/>
      <c r="M223" s="154"/>
      <c r="N223" s="154"/>
      <c r="O223" s="143">
        <v>0</v>
      </c>
    </row>
    <row r="224" ht="18" customHeight="1" spans="1:15">
      <c r="A224" s="213"/>
      <c r="B224" s="213"/>
      <c r="C224" s="213"/>
      <c r="D224" s="214" t="s">
        <v>167</v>
      </c>
      <c r="E224" s="214" t="s">
        <v>168</v>
      </c>
      <c r="F224" s="143">
        <f t="shared" si="6"/>
        <v>20033751</v>
      </c>
      <c r="G224" s="143">
        <f t="shared" si="7"/>
        <v>20033751</v>
      </c>
      <c r="H224" s="143">
        <v>19633634</v>
      </c>
      <c r="I224" s="154">
        <v>0</v>
      </c>
      <c r="J224" s="154">
        <v>400117</v>
      </c>
      <c r="K224" s="143">
        <v>0</v>
      </c>
      <c r="L224" s="154"/>
      <c r="M224" s="154"/>
      <c r="N224" s="154"/>
      <c r="O224" s="143">
        <v>0</v>
      </c>
    </row>
    <row r="225" ht="18" customHeight="1" spans="1:15">
      <c r="A225" s="213" t="s">
        <v>90</v>
      </c>
      <c r="B225" s="213" t="s">
        <v>91</v>
      </c>
      <c r="C225" s="213"/>
      <c r="D225" s="214"/>
      <c r="E225" s="214" t="s">
        <v>169</v>
      </c>
      <c r="F225" s="143">
        <f t="shared" si="6"/>
        <v>0</v>
      </c>
      <c r="G225" s="143">
        <f t="shared" si="7"/>
        <v>0</v>
      </c>
      <c r="H225" s="143">
        <v>0</v>
      </c>
      <c r="I225" s="154">
        <v>0</v>
      </c>
      <c r="J225" s="154">
        <v>0</v>
      </c>
      <c r="K225" s="143">
        <v>0</v>
      </c>
      <c r="L225" s="154"/>
      <c r="M225" s="154"/>
      <c r="N225" s="154"/>
      <c r="O225" s="143">
        <v>0</v>
      </c>
    </row>
    <row r="226" ht="18" customHeight="1" spans="1:15">
      <c r="A226" s="213"/>
      <c r="B226" s="213" t="s">
        <v>93</v>
      </c>
      <c r="C226" s="213" t="s">
        <v>93</v>
      </c>
      <c r="D226" s="214"/>
      <c r="E226" s="214" t="s">
        <v>120</v>
      </c>
      <c r="F226" s="143">
        <f t="shared" si="6"/>
        <v>16135034</v>
      </c>
      <c r="G226" s="143">
        <f t="shared" si="7"/>
        <v>16135034</v>
      </c>
      <c r="H226" s="143">
        <v>15910562</v>
      </c>
      <c r="I226" s="154">
        <v>0</v>
      </c>
      <c r="J226" s="154">
        <v>224472</v>
      </c>
      <c r="K226" s="143">
        <v>0</v>
      </c>
      <c r="L226" s="154"/>
      <c r="M226" s="154"/>
      <c r="N226" s="154"/>
      <c r="O226" s="143">
        <v>0</v>
      </c>
    </row>
    <row r="227" ht="18" customHeight="1" spans="1:15">
      <c r="A227" s="213" t="s">
        <v>95</v>
      </c>
      <c r="B227" s="213" t="s">
        <v>88</v>
      </c>
      <c r="C227" s="213" t="s">
        <v>93</v>
      </c>
      <c r="D227" s="214"/>
      <c r="E227" s="214" t="s">
        <v>110</v>
      </c>
      <c r="F227" s="143">
        <f t="shared" si="6"/>
        <v>175645</v>
      </c>
      <c r="G227" s="143">
        <f t="shared" si="7"/>
        <v>175645</v>
      </c>
      <c r="H227" s="143">
        <v>0</v>
      </c>
      <c r="I227" s="154">
        <v>0</v>
      </c>
      <c r="J227" s="154">
        <v>175645</v>
      </c>
      <c r="K227" s="143">
        <v>0</v>
      </c>
      <c r="L227" s="154"/>
      <c r="M227" s="154"/>
      <c r="N227" s="154"/>
      <c r="O227" s="143">
        <v>0</v>
      </c>
    </row>
    <row r="228" ht="18" customHeight="1" spans="1:15">
      <c r="A228" s="213"/>
      <c r="B228" s="213" t="s">
        <v>97</v>
      </c>
      <c r="C228" s="213" t="s">
        <v>98</v>
      </c>
      <c r="D228" s="214"/>
      <c r="E228" s="214" t="s">
        <v>99</v>
      </c>
      <c r="F228" s="143">
        <f t="shared" si="6"/>
        <v>2545690</v>
      </c>
      <c r="G228" s="143">
        <f t="shared" si="7"/>
        <v>2545690</v>
      </c>
      <c r="H228" s="143">
        <v>2545690</v>
      </c>
      <c r="I228" s="154">
        <v>0</v>
      </c>
      <c r="J228" s="154">
        <v>0</v>
      </c>
      <c r="K228" s="143">
        <v>0</v>
      </c>
      <c r="L228" s="154"/>
      <c r="M228" s="154"/>
      <c r="N228" s="154"/>
      <c r="O228" s="143">
        <v>0</v>
      </c>
    </row>
    <row r="229" ht="18" customHeight="1" spans="1:15">
      <c r="A229" s="213"/>
      <c r="B229" s="213" t="s">
        <v>100</v>
      </c>
      <c r="C229" s="213" t="s">
        <v>91</v>
      </c>
      <c r="D229" s="214"/>
      <c r="E229" s="214" t="s">
        <v>101</v>
      </c>
      <c r="F229" s="143">
        <f t="shared" si="6"/>
        <v>111374</v>
      </c>
      <c r="G229" s="143">
        <f t="shared" si="7"/>
        <v>111374</v>
      </c>
      <c r="H229" s="143">
        <v>111374</v>
      </c>
      <c r="I229" s="154">
        <v>0</v>
      </c>
      <c r="J229" s="154">
        <v>0</v>
      </c>
      <c r="K229" s="143">
        <v>0</v>
      </c>
      <c r="L229" s="154"/>
      <c r="M229" s="154"/>
      <c r="N229" s="154"/>
      <c r="O229" s="143">
        <v>0</v>
      </c>
    </row>
    <row r="230" ht="18" customHeight="1" spans="1:15">
      <c r="A230" s="213"/>
      <c r="B230" s="213"/>
      <c r="C230" s="213" t="s">
        <v>93</v>
      </c>
      <c r="D230" s="214"/>
      <c r="E230" s="214" t="s">
        <v>102</v>
      </c>
      <c r="F230" s="143">
        <f t="shared" si="6"/>
        <v>31821</v>
      </c>
      <c r="G230" s="143">
        <f t="shared" si="7"/>
        <v>31821</v>
      </c>
      <c r="H230" s="143">
        <v>31821</v>
      </c>
      <c r="I230" s="154">
        <v>0</v>
      </c>
      <c r="J230" s="154">
        <v>0</v>
      </c>
      <c r="K230" s="143">
        <v>0</v>
      </c>
      <c r="L230" s="154"/>
      <c r="M230" s="154"/>
      <c r="N230" s="154"/>
      <c r="O230" s="143">
        <v>0</v>
      </c>
    </row>
    <row r="231" ht="18" customHeight="1" spans="1:15">
      <c r="A231" s="213"/>
      <c r="B231" s="213"/>
      <c r="C231" s="213" t="s">
        <v>103</v>
      </c>
      <c r="D231" s="214"/>
      <c r="E231" s="214" t="s">
        <v>104</v>
      </c>
      <c r="F231" s="143">
        <f t="shared" si="6"/>
        <v>79553</v>
      </c>
      <c r="G231" s="143">
        <f t="shared" si="7"/>
        <v>79553</v>
      </c>
      <c r="H231" s="143">
        <v>79553</v>
      </c>
      <c r="I231" s="154">
        <v>0</v>
      </c>
      <c r="J231" s="154">
        <v>0</v>
      </c>
      <c r="K231" s="143">
        <v>0</v>
      </c>
      <c r="L231" s="154"/>
      <c r="M231" s="154"/>
      <c r="N231" s="154"/>
      <c r="O231" s="143">
        <v>0</v>
      </c>
    </row>
    <row r="232" ht="18" customHeight="1" spans="1:15">
      <c r="A232" s="213" t="s">
        <v>105</v>
      </c>
      <c r="B232" s="213" t="s">
        <v>87</v>
      </c>
      <c r="C232" s="213" t="s">
        <v>93</v>
      </c>
      <c r="D232" s="214"/>
      <c r="E232" s="214" t="s">
        <v>111</v>
      </c>
      <c r="F232" s="143">
        <f t="shared" si="6"/>
        <v>954634</v>
      </c>
      <c r="G232" s="143">
        <f t="shared" si="7"/>
        <v>954634</v>
      </c>
      <c r="H232" s="143">
        <v>954634</v>
      </c>
      <c r="I232" s="154">
        <v>0</v>
      </c>
      <c r="J232" s="154">
        <v>0</v>
      </c>
      <c r="K232" s="143">
        <v>0</v>
      </c>
      <c r="L232" s="154"/>
      <c r="M232" s="154"/>
      <c r="N232" s="154"/>
      <c r="O232" s="143">
        <v>0</v>
      </c>
    </row>
    <row r="233" ht="18" customHeight="1" spans="1:15">
      <c r="A233" s="213"/>
      <c r="B233" s="213"/>
      <c r="C233" s="213"/>
      <c r="D233" s="214" t="s">
        <v>170</v>
      </c>
      <c r="E233" s="214" t="s">
        <v>171</v>
      </c>
      <c r="F233" s="143">
        <f t="shared" si="6"/>
        <v>41270956</v>
      </c>
      <c r="G233" s="143">
        <f t="shared" si="7"/>
        <v>41210956</v>
      </c>
      <c r="H233" s="143">
        <v>40964068</v>
      </c>
      <c r="I233" s="154">
        <v>0</v>
      </c>
      <c r="J233" s="154">
        <v>246888</v>
      </c>
      <c r="K233" s="143">
        <v>60000</v>
      </c>
      <c r="L233" s="154"/>
      <c r="M233" s="154"/>
      <c r="N233" s="154"/>
      <c r="O233" s="143">
        <v>60000</v>
      </c>
    </row>
    <row r="234" ht="18" customHeight="1" spans="1:15">
      <c r="A234" s="213" t="s">
        <v>90</v>
      </c>
      <c r="B234" s="213" t="s">
        <v>93</v>
      </c>
      <c r="C234" s="213" t="s">
        <v>172</v>
      </c>
      <c r="D234" s="214"/>
      <c r="E234" s="214" t="s">
        <v>173</v>
      </c>
      <c r="F234" s="143">
        <f t="shared" si="6"/>
        <v>32716285</v>
      </c>
      <c r="G234" s="143">
        <f t="shared" si="7"/>
        <v>32656285</v>
      </c>
      <c r="H234" s="143">
        <v>32463397</v>
      </c>
      <c r="I234" s="154">
        <v>0</v>
      </c>
      <c r="J234" s="154">
        <v>192888</v>
      </c>
      <c r="K234" s="143">
        <v>60000</v>
      </c>
      <c r="L234" s="154"/>
      <c r="M234" s="154"/>
      <c r="N234" s="154"/>
      <c r="O234" s="143">
        <v>60000</v>
      </c>
    </row>
    <row r="235" ht="18" customHeight="1" spans="1:15">
      <c r="A235" s="213" t="s">
        <v>165</v>
      </c>
      <c r="B235" s="213" t="s">
        <v>91</v>
      </c>
      <c r="C235" s="213"/>
      <c r="D235" s="214"/>
      <c r="E235" s="214" t="s">
        <v>174</v>
      </c>
      <c r="F235" s="143">
        <f t="shared" si="6"/>
        <v>0</v>
      </c>
      <c r="G235" s="143">
        <f t="shared" si="7"/>
        <v>0</v>
      </c>
      <c r="H235" s="143">
        <v>0</v>
      </c>
      <c r="I235" s="154">
        <v>0</v>
      </c>
      <c r="J235" s="154">
        <v>0</v>
      </c>
      <c r="K235" s="143">
        <v>0</v>
      </c>
      <c r="L235" s="154"/>
      <c r="M235" s="154"/>
      <c r="N235" s="154"/>
      <c r="O235" s="143">
        <v>0</v>
      </c>
    </row>
    <row r="236" ht="18" customHeight="1" spans="1:15">
      <c r="A236" s="213" t="s">
        <v>95</v>
      </c>
      <c r="B236" s="213" t="s">
        <v>88</v>
      </c>
      <c r="C236" s="213" t="s">
        <v>93</v>
      </c>
      <c r="D236" s="214"/>
      <c r="E236" s="214" t="s">
        <v>110</v>
      </c>
      <c r="F236" s="143">
        <f t="shared" si="6"/>
        <v>54000</v>
      </c>
      <c r="G236" s="143">
        <f t="shared" si="7"/>
        <v>54000</v>
      </c>
      <c r="H236" s="143">
        <v>0</v>
      </c>
      <c r="I236" s="154">
        <v>0</v>
      </c>
      <c r="J236" s="154">
        <v>54000</v>
      </c>
      <c r="K236" s="143">
        <v>0</v>
      </c>
      <c r="L236" s="154"/>
      <c r="M236" s="154"/>
      <c r="N236" s="154"/>
      <c r="O236" s="143">
        <v>0</v>
      </c>
    </row>
    <row r="237" ht="18" customHeight="1" spans="1:15">
      <c r="A237" s="213"/>
      <c r="B237" s="213" t="s">
        <v>97</v>
      </c>
      <c r="C237" s="213" t="s">
        <v>98</v>
      </c>
      <c r="D237" s="214"/>
      <c r="E237" s="214" t="s">
        <v>99</v>
      </c>
      <c r="F237" s="143">
        <f t="shared" si="6"/>
        <v>6127709</v>
      </c>
      <c r="G237" s="143">
        <f t="shared" si="7"/>
        <v>6127709</v>
      </c>
      <c r="H237" s="143">
        <v>6127709</v>
      </c>
      <c r="I237" s="154">
        <v>0</v>
      </c>
      <c r="J237" s="154">
        <v>0</v>
      </c>
      <c r="K237" s="143">
        <v>0</v>
      </c>
      <c r="L237" s="154"/>
      <c r="M237" s="154"/>
      <c r="N237" s="154"/>
      <c r="O237" s="143">
        <v>0</v>
      </c>
    </row>
    <row r="238" ht="18" customHeight="1" spans="1:15">
      <c r="A238" s="213"/>
      <c r="B238" s="213" t="s">
        <v>100</v>
      </c>
      <c r="C238" s="213" t="s">
        <v>93</v>
      </c>
      <c r="D238" s="214"/>
      <c r="E238" s="214" t="s">
        <v>102</v>
      </c>
      <c r="F238" s="143">
        <f t="shared" si="6"/>
        <v>70098</v>
      </c>
      <c r="G238" s="143">
        <f t="shared" si="7"/>
        <v>70098</v>
      </c>
      <c r="H238" s="143">
        <v>70098</v>
      </c>
      <c r="I238" s="154">
        <v>0</v>
      </c>
      <c r="J238" s="154">
        <v>0</v>
      </c>
      <c r="K238" s="143">
        <v>0</v>
      </c>
      <c r="L238" s="154"/>
      <c r="M238" s="154"/>
      <c r="N238" s="154"/>
      <c r="O238" s="143">
        <v>0</v>
      </c>
    </row>
    <row r="239" ht="18" customHeight="1" spans="1:15">
      <c r="A239" s="213"/>
      <c r="B239" s="213"/>
      <c r="C239" s="213" t="s">
        <v>103</v>
      </c>
      <c r="D239" s="214"/>
      <c r="E239" s="214" t="s">
        <v>104</v>
      </c>
      <c r="F239" s="143">
        <f t="shared" si="6"/>
        <v>176928</v>
      </c>
      <c r="G239" s="143">
        <f t="shared" si="7"/>
        <v>176928</v>
      </c>
      <c r="H239" s="143">
        <v>176928</v>
      </c>
      <c r="I239" s="154">
        <v>0</v>
      </c>
      <c r="J239" s="154">
        <v>0</v>
      </c>
      <c r="K239" s="143">
        <v>0</v>
      </c>
      <c r="L239" s="154"/>
      <c r="M239" s="154"/>
      <c r="N239" s="154"/>
      <c r="O239" s="143">
        <v>0</v>
      </c>
    </row>
    <row r="240" ht="18" customHeight="1" spans="1:15">
      <c r="A240" s="213" t="s">
        <v>105</v>
      </c>
      <c r="B240" s="213" t="s">
        <v>87</v>
      </c>
      <c r="C240" s="213" t="s">
        <v>93</v>
      </c>
      <c r="D240" s="214"/>
      <c r="E240" s="214" t="s">
        <v>111</v>
      </c>
      <c r="F240" s="143">
        <f t="shared" si="6"/>
        <v>2125936</v>
      </c>
      <c r="G240" s="143">
        <f t="shared" si="7"/>
        <v>2125936</v>
      </c>
      <c r="H240" s="143">
        <v>2125936</v>
      </c>
      <c r="I240" s="154">
        <v>0</v>
      </c>
      <c r="J240" s="154">
        <v>0</v>
      </c>
      <c r="K240" s="143">
        <v>0</v>
      </c>
      <c r="L240" s="154"/>
      <c r="M240" s="154"/>
      <c r="N240" s="154"/>
      <c r="O240" s="143">
        <v>0</v>
      </c>
    </row>
    <row r="241" ht="18" customHeight="1" spans="1:15">
      <c r="A241" s="213"/>
      <c r="B241" s="213"/>
      <c r="C241" s="213"/>
      <c r="D241" s="214" t="s">
        <v>175</v>
      </c>
      <c r="E241" s="214" t="s">
        <v>176</v>
      </c>
      <c r="F241" s="143">
        <f t="shared" si="6"/>
        <v>7492583</v>
      </c>
      <c r="G241" s="143">
        <f t="shared" si="7"/>
        <v>7492583</v>
      </c>
      <c r="H241" s="143">
        <v>7377095</v>
      </c>
      <c r="I241" s="154">
        <v>0</v>
      </c>
      <c r="J241" s="154">
        <v>115488</v>
      </c>
      <c r="K241" s="143">
        <v>0</v>
      </c>
      <c r="L241" s="154"/>
      <c r="M241" s="154"/>
      <c r="N241" s="154"/>
      <c r="O241" s="143">
        <v>0</v>
      </c>
    </row>
    <row r="242" ht="18" customHeight="1" spans="1:15">
      <c r="A242" s="213" t="s">
        <v>90</v>
      </c>
      <c r="B242" s="213" t="s">
        <v>93</v>
      </c>
      <c r="C242" s="213"/>
      <c r="D242" s="214"/>
      <c r="E242" s="214" t="s">
        <v>94</v>
      </c>
      <c r="F242" s="143">
        <f t="shared" si="6"/>
        <v>0</v>
      </c>
      <c r="G242" s="143">
        <f t="shared" si="7"/>
        <v>0</v>
      </c>
      <c r="H242" s="143">
        <v>0</v>
      </c>
      <c r="I242" s="154">
        <v>0</v>
      </c>
      <c r="J242" s="154">
        <v>0</v>
      </c>
      <c r="K242" s="143">
        <v>0</v>
      </c>
      <c r="L242" s="154"/>
      <c r="M242" s="154"/>
      <c r="N242" s="154"/>
      <c r="O242" s="143">
        <v>0</v>
      </c>
    </row>
    <row r="243" ht="18" customHeight="1" spans="1:15">
      <c r="A243" s="213"/>
      <c r="B243" s="213" t="s">
        <v>103</v>
      </c>
      <c r="C243" s="213" t="s">
        <v>93</v>
      </c>
      <c r="D243" s="214"/>
      <c r="E243" s="214" t="s">
        <v>177</v>
      </c>
      <c r="F243" s="143">
        <f t="shared" si="6"/>
        <v>6086483</v>
      </c>
      <c r="G243" s="143">
        <f t="shared" si="7"/>
        <v>6086483</v>
      </c>
      <c r="H243" s="143">
        <v>5978195</v>
      </c>
      <c r="I243" s="154">
        <v>0</v>
      </c>
      <c r="J243" s="154">
        <v>108288</v>
      </c>
      <c r="K243" s="143">
        <v>0</v>
      </c>
      <c r="L243" s="154"/>
      <c r="M243" s="154"/>
      <c r="N243" s="154"/>
      <c r="O243" s="143">
        <v>0</v>
      </c>
    </row>
    <row r="244" ht="18" customHeight="1" spans="1:15">
      <c r="A244" s="213" t="s">
        <v>95</v>
      </c>
      <c r="B244" s="213" t="s">
        <v>88</v>
      </c>
      <c r="C244" s="213" t="s">
        <v>93</v>
      </c>
      <c r="D244" s="214"/>
      <c r="E244" s="214" t="s">
        <v>110</v>
      </c>
      <c r="F244" s="143">
        <f t="shared" si="6"/>
        <v>7200</v>
      </c>
      <c r="G244" s="143">
        <f t="shared" si="7"/>
        <v>7200</v>
      </c>
      <c r="H244" s="143">
        <v>0</v>
      </c>
      <c r="I244" s="154">
        <v>0</v>
      </c>
      <c r="J244" s="154">
        <v>7200</v>
      </c>
      <c r="K244" s="143">
        <v>0</v>
      </c>
      <c r="L244" s="154"/>
      <c r="M244" s="154"/>
      <c r="N244" s="154"/>
      <c r="O244" s="143">
        <v>0</v>
      </c>
    </row>
    <row r="245" ht="18" customHeight="1" spans="1:15">
      <c r="A245" s="213"/>
      <c r="B245" s="213" t="s">
        <v>97</v>
      </c>
      <c r="C245" s="213" t="s">
        <v>98</v>
      </c>
      <c r="D245" s="214"/>
      <c r="E245" s="214" t="s">
        <v>99</v>
      </c>
      <c r="F245" s="143">
        <f t="shared" si="6"/>
        <v>956512</v>
      </c>
      <c r="G245" s="143">
        <f t="shared" si="7"/>
        <v>956512</v>
      </c>
      <c r="H245" s="143">
        <v>956512</v>
      </c>
      <c r="I245" s="154">
        <v>0</v>
      </c>
      <c r="J245" s="154">
        <v>0</v>
      </c>
      <c r="K245" s="143">
        <v>0</v>
      </c>
      <c r="L245" s="154"/>
      <c r="M245" s="154"/>
      <c r="N245" s="154"/>
      <c r="O245" s="143">
        <v>0</v>
      </c>
    </row>
    <row r="246" ht="18" customHeight="1" spans="1:15">
      <c r="A246" s="213"/>
      <c r="B246" s="213" t="s">
        <v>100</v>
      </c>
      <c r="C246" s="213" t="s">
        <v>91</v>
      </c>
      <c r="D246" s="214"/>
      <c r="E246" s="214" t="s">
        <v>101</v>
      </c>
      <c r="F246" s="143">
        <f t="shared" si="6"/>
        <v>41848</v>
      </c>
      <c r="G246" s="143">
        <f t="shared" si="7"/>
        <v>41848</v>
      </c>
      <c r="H246" s="143">
        <v>41848</v>
      </c>
      <c r="I246" s="154">
        <v>0</v>
      </c>
      <c r="J246" s="154">
        <v>0</v>
      </c>
      <c r="K246" s="143">
        <v>0</v>
      </c>
      <c r="L246" s="154"/>
      <c r="M246" s="154"/>
      <c r="N246" s="154"/>
      <c r="O246" s="143">
        <v>0</v>
      </c>
    </row>
    <row r="247" ht="18" customHeight="1" spans="1:15">
      <c r="A247" s="213"/>
      <c r="B247" s="213"/>
      <c r="C247" s="213" t="s">
        <v>93</v>
      </c>
      <c r="D247" s="214"/>
      <c r="E247" s="214" t="s">
        <v>102</v>
      </c>
      <c r="F247" s="143">
        <f t="shared" si="6"/>
        <v>11957</v>
      </c>
      <c r="G247" s="143">
        <f t="shared" si="7"/>
        <v>11957</v>
      </c>
      <c r="H247" s="143">
        <v>11957</v>
      </c>
      <c r="I247" s="154">
        <v>0</v>
      </c>
      <c r="J247" s="154">
        <v>0</v>
      </c>
      <c r="K247" s="143">
        <v>0</v>
      </c>
      <c r="L247" s="154"/>
      <c r="M247" s="154"/>
      <c r="N247" s="154"/>
      <c r="O247" s="143">
        <v>0</v>
      </c>
    </row>
    <row r="248" ht="18" customHeight="1" spans="1:15">
      <c r="A248" s="213"/>
      <c r="B248" s="213"/>
      <c r="C248" s="213" t="s">
        <v>103</v>
      </c>
      <c r="D248" s="214"/>
      <c r="E248" s="214" t="s">
        <v>104</v>
      </c>
      <c r="F248" s="143">
        <f t="shared" si="6"/>
        <v>29891</v>
      </c>
      <c r="G248" s="143">
        <f t="shared" si="7"/>
        <v>29891</v>
      </c>
      <c r="H248" s="143">
        <v>29891</v>
      </c>
      <c r="I248" s="154">
        <v>0</v>
      </c>
      <c r="J248" s="154">
        <v>0</v>
      </c>
      <c r="K248" s="143">
        <v>0</v>
      </c>
      <c r="L248" s="154"/>
      <c r="M248" s="154"/>
      <c r="N248" s="154"/>
      <c r="O248" s="143">
        <v>0</v>
      </c>
    </row>
    <row r="249" ht="18" customHeight="1" spans="1:15">
      <c r="A249" s="213" t="s">
        <v>105</v>
      </c>
      <c r="B249" s="213" t="s">
        <v>87</v>
      </c>
      <c r="C249" s="213" t="s">
        <v>93</v>
      </c>
      <c r="D249" s="214"/>
      <c r="E249" s="214" t="s">
        <v>111</v>
      </c>
      <c r="F249" s="143">
        <f t="shared" si="6"/>
        <v>358692</v>
      </c>
      <c r="G249" s="143">
        <f t="shared" si="7"/>
        <v>358692</v>
      </c>
      <c r="H249" s="143">
        <v>358692</v>
      </c>
      <c r="I249" s="154">
        <v>0</v>
      </c>
      <c r="J249" s="154">
        <v>0</v>
      </c>
      <c r="K249" s="143">
        <v>0</v>
      </c>
      <c r="L249" s="154"/>
      <c r="M249" s="154"/>
      <c r="N249" s="154"/>
      <c r="O249" s="143">
        <v>0</v>
      </c>
    </row>
    <row r="250" ht="18" customHeight="1" spans="1:15">
      <c r="A250" s="213"/>
      <c r="B250" s="213"/>
      <c r="C250" s="213"/>
      <c r="D250" s="214" t="s">
        <v>178</v>
      </c>
      <c r="E250" s="214" t="s">
        <v>179</v>
      </c>
      <c r="F250" s="143">
        <f t="shared" si="6"/>
        <v>1846530</v>
      </c>
      <c r="G250" s="143">
        <f t="shared" si="7"/>
        <v>1846530</v>
      </c>
      <c r="H250" s="143">
        <v>1808690</v>
      </c>
      <c r="I250" s="154">
        <v>0</v>
      </c>
      <c r="J250" s="154">
        <v>37840</v>
      </c>
      <c r="K250" s="143">
        <v>0</v>
      </c>
      <c r="L250" s="154"/>
      <c r="M250" s="154"/>
      <c r="N250" s="154"/>
      <c r="O250" s="143">
        <v>0</v>
      </c>
    </row>
    <row r="251" ht="18" customHeight="1" spans="1:15">
      <c r="A251" s="213" t="s">
        <v>90</v>
      </c>
      <c r="B251" s="213" t="s">
        <v>93</v>
      </c>
      <c r="C251" s="213"/>
      <c r="D251" s="214"/>
      <c r="E251" s="214" t="s">
        <v>94</v>
      </c>
      <c r="F251" s="143">
        <f t="shared" si="6"/>
        <v>0</v>
      </c>
      <c r="G251" s="143">
        <f t="shared" si="7"/>
        <v>0</v>
      </c>
      <c r="H251" s="143">
        <v>0</v>
      </c>
      <c r="I251" s="154">
        <v>0</v>
      </c>
      <c r="J251" s="154">
        <v>0</v>
      </c>
      <c r="K251" s="143">
        <v>0</v>
      </c>
      <c r="L251" s="154"/>
      <c r="M251" s="154"/>
      <c r="N251" s="154"/>
      <c r="O251" s="143">
        <v>0</v>
      </c>
    </row>
    <row r="252" ht="18" customHeight="1" spans="1:15">
      <c r="A252" s="213"/>
      <c r="B252" s="213" t="s">
        <v>103</v>
      </c>
      <c r="C252" s="213" t="s">
        <v>93</v>
      </c>
      <c r="D252" s="214"/>
      <c r="E252" s="214" t="s">
        <v>177</v>
      </c>
      <c r="F252" s="143">
        <f t="shared" si="6"/>
        <v>1499552</v>
      </c>
      <c r="G252" s="143">
        <f t="shared" si="7"/>
        <v>1499552</v>
      </c>
      <c r="H252" s="143">
        <v>1465712</v>
      </c>
      <c r="I252" s="154">
        <v>0</v>
      </c>
      <c r="J252" s="154">
        <v>33840</v>
      </c>
      <c r="K252" s="143">
        <v>0</v>
      </c>
      <c r="L252" s="154"/>
      <c r="M252" s="154"/>
      <c r="N252" s="154"/>
      <c r="O252" s="143">
        <v>0</v>
      </c>
    </row>
    <row r="253" ht="18" customHeight="1" spans="1:15">
      <c r="A253" s="213" t="s">
        <v>95</v>
      </c>
      <c r="B253" s="213" t="s">
        <v>88</v>
      </c>
      <c r="C253" s="213" t="s">
        <v>93</v>
      </c>
      <c r="D253" s="214"/>
      <c r="E253" s="214" t="s">
        <v>110</v>
      </c>
      <c r="F253" s="143">
        <f t="shared" si="6"/>
        <v>4000</v>
      </c>
      <c r="G253" s="143">
        <f t="shared" si="7"/>
        <v>4000</v>
      </c>
      <c r="H253" s="143">
        <v>0</v>
      </c>
      <c r="I253" s="154">
        <v>0</v>
      </c>
      <c r="J253" s="154">
        <v>4000</v>
      </c>
      <c r="K253" s="143">
        <v>0</v>
      </c>
      <c r="L253" s="154"/>
      <c r="M253" s="154"/>
      <c r="N253" s="154"/>
      <c r="O253" s="143">
        <v>0</v>
      </c>
    </row>
    <row r="254" ht="18" customHeight="1" spans="1:15">
      <c r="A254" s="213"/>
      <c r="B254" s="213" t="s">
        <v>97</v>
      </c>
      <c r="C254" s="213" t="s">
        <v>98</v>
      </c>
      <c r="D254" s="214"/>
      <c r="E254" s="214" t="s">
        <v>99</v>
      </c>
      <c r="F254" s="143">
        <f t="shared" si="6"/>
        <v>234514</v>
      </c>
      <c r="G254" s="143">
        <f t="shared" si="7"/>
        <v>234514</v>
      </c>
      <c r="H254" s="143">
        <v>234514</v>
      </c>
      <c r="I254" s="154">
        <v>0</v>
      </c>
      <c r="J254" s="154">
        <v>0</v>
      </c>
      <c r="K254" s="143">
        <v>0</v>
      </c>
      <c r="L254" s="154"/>
      <c r="M254" s="154"/>
      <c r="N254" s="154"/>
      <c r="O254" s="143">
        <v>0</v>
      </c>
    </row>
    <row r="255" ht="18" customHeight="1" spans="1:15">
      <c r="A255" s="213"/>
      <c r="B255" s="213" t="s">
        <v>100</v>
      </c>
      <c r="C255" s="213" t="s">
        <v>91</v>
      </c>
      <c r="D255" s="214"/>
      <c r="E255" s="214" t="s">
        <v>101</v>
      </c>
      <c r="F255" s="143">
        <f t="shared" si="6"/>
        <v>10260</v>
      </c>
      <c r="G255" s="143">
        <f t="shared" si="7"/>
        <v>10260</v>
      </c>
      <c r="H255" s="143">
        <v>10260</v>
      </c>
      <c r="I255" s="154">
        <v>0</v>
      </c>
      <c r="J255" s="154">
        <v>0</v>
      </c>
      <c r="K255" s="143">
        <v>0</v>
      </c>
      <c r="L255" s="154"/>
      <c r="M255" s="154"/>
      <c r="N255" s="154"/>
      <c r="O255" s="143">
        <v>0</v>
      </c>
    </row>
    <row r="256" ht="18" customHeight="1" spans="1:15">
      <c r="A256" s="213"/>
      <c r="B256" s="213"/>
      <c r="C256" s="213" t="s">
        <v>93</v>
      </c>
      <c r="D256" s="214"/>
      <c r="E256" s="214" t="s">
        <v>102</v>
      </c>
      <c r="F256" s="143">
        <f t="shared" si="6"/>
        <v>2932</v>
      </c>
      <c r="G256" s="143">
        <f t="shared" si="7"/>
        <v>2932</v>
      </c>
      <c r="H256" s="143">
        <v>2932</v>
      </c>
      <c r="I256" s="154">
        <v>0</v>
      </c>
      <c r="J256" s="154">
        <v>0</v>
      </c>
      <c r="K256" s="143">
        <v>0</v>
      </c>
      <c r="L256" s="154"/>
      <c r="M256" s="154"/>
      <c r="N256" s="154"/>
      <c r="O256" s="143">
        <v>0</v>
      </c>
    </row>
    <row r="257" ht="18" customHeight="1" spans="1:15">
      <c r="A257" s="213"/>
      <c r="B257" s="213"/>
      <c r="C257" s="213" t="s">
        <v>103</v>
      </c>
      <c r="D257" s="214"/>
      <c r="E257" s="214" t="s">
        <v>104</v>
      </c>
      <c r="F257" s="143">
        <f t="shared" si="6"/>
        <v>7329</v>
      </c>
      <c r="G257" s="143">
        <f t="shared" si="7"/>
        <v>7329</v>
      </c>
      <c r="H257" s="143">
        <v>7329</v>
      </c>
      <c r="I257" s="154">
        <v>0</v>
      </c>
      <c r="J257" s="154">
        <v>0</v>
      </c>
      <c r="K257" s="143">
        <v>0</v>
      </c>
      <c r="L257" s="154"/>
      <c r="M257" s="154"/>
      <c r="N257" s="154"/>
      <c r="O257" s="143">
        <v>0</v>
      </c>
    </row>
    <row r="258" ht="18" customHeight="1" spans="1:15">
      <c r="A258" s="213" t="s">
        <v>105</v>
      </c>
      <c r="B258" s="213" t="s">
        <v>87</v>
      </c>
      <c r="C258" s="213" t="s">
        <v>93</v>
      </c>
      <c r="D258" s="214"/>
      <c r="E258" s="214" t="s">
        <v>111</v>
      </c>
      <c r="F258" s="143">
        <f t="shared" si="6"/>
        <v>87943</v>
      </c>
      <c r="G258" s="143">
        <f t="shared" si="7"/>
        <v>87943</v>
      </c>
      <c r="H258" s="143">
        <v>87943</v>
      </c>
      <c r="I258" s="154">
        <v>0</v>
      </c>
      <c r="J258" s="154">
        <v>0</v>
      </c>
      <c r="K258" s="143">
        <v>0</v>
      </c>
      <c r="L258" s="154"/>
      <c r="M258" s="154"/>
      <c r="N258" s="154"/>
      <c r="O258" s="143">
        <v>0</v>
      </c>
    </row>
    <row r="259" ht="18" customHeight="1" spans="1:15">
      <c r="A259" s="213"/>
      <c r="B259" s="213"/>
      <c r="C259" s="213"/>
      <c r="D259" s="214" t="s">
        <v>180</v>
      </c>
      <c r="E259" s="214" t="s">
        <v>181</v>
      </c>
      <c r="F259" s="143">
        <f t="shared" si="6"/>
        <v>5057796</v>
      </c>
      <c r="G259" s="143">
        <f t="shared" si="7"/>
        <v>5057796</v>
      </c>
      <c r="H259" s="143">
        <v>4400388</v>
      </c>
      <c r="I259" s="154">
        <v>600000</v>
      </c>
      <c r="J259" s="154">
        <v>57408</v>
      </c>
      <c r="K259" s="143">
        <v>0</v>
      </c>
      <c r="L259" s="154"/>
      <c r="M259" s="154"/>
      <c r="N259" s="154"/>
      <c r="O259" s="143">
        <v>0</v>
      </c>
    </row>
    <row r="260" ht="18" customHeight="1" spans="1:15">
      <c r="A260" s="213" t="s">
        <v>90</v>
      </c>
      <c r="B260" s="213" t="s">
        <v>93</v>
      </c>
      <c r="C260" s="213"/>
      <c r="D260" s="214"/>
      <c r="E260" s="214" t="s">
        <v>94</v>
      </c>
      <c r="F260" s="143">
        <f t="shared" si="6"/>
        <v>0</v>
      </c>
      <c r="G260" s="143">
        <f t="shared" si="7"/>
        <v>0</v>
      </c>
      <c r="H260" s="143">
        <v>0</v>
      </c>
      <c r="I260" s="154">
        <v>0</v>
      </c>
      <c r="J260" s="154">
        <v>0</v>
      </c>
      <c r="K260" s="143">
        <v>0</v>
      </c>
      <c r="L260" s="154"/>
      <c r="M260" s="154"/>
      <c r="N260" s="154"/>
      <c r="O260" s="143">
        <v>0</v>
      </c>
    </row>
    <row r="261" ht="18" customHeight="1" spans="1:15">
      <c r="A261" s="213"/>
      <c r="B261" s="213" t="s">
        <v>172</v>
      </c>
      <c r="C261" s="213" t="s">
        <v>93</v>
      </c>
      <c r="D261" s="214"/>
      <c r="E261" s="214" t="s">
        <v>182</v>
      </c>
      <c r="F261" s="143">
        <f t="shared" si="6"/>
        <v>4204678</v>
      </c>
      <c r="G261" s="143">
        <f t="shared" si="7"/>
        <v>4204678</v>
      </c>
      <c r="H261" s="143">
        <v>3564070</v>
      </c>
      <c r="I261" s="154">
        <v>600000</v>
      </c>
      <c r="J261" s="154">
        <v>40608</v>
      </c>
      <c r="K261" s="143">
        <v>0</v>
      </c>
      <c r="L261" s="154"/>
      <c r="M261" s="154"/>
      <c r="N261" s="154"/>
      <c r="O261" s="143">
        <v>0</v>
      </c>
    </row>
    <row r="262" ht="18" customHeight="1" spans="1:15">
      <c r="A262" s="213" t="s">
        <v>95</v>
      </c>
      <c r="B262" s="213" t="s">
        <v>88</v>
      </c>
      <c r="C262" s="213" t="s">
        <v>93</v>
      </c>
      <c r="D262" s="214"/>
      <c r="E262" s="214" t="s">
        <v>110</v>
      </c>
      <c r="F262" s="143">
        <f t="shared" si="6"/>
        <v>16800</v>
      </c>
      <c r="G262" s="143">
        <f t="shared" si="7"/>
        <v>16800</v>
      </c>
      <c r="H262" s="143">
        <v>0</v>
      </c>
      <c r="I262" s="154">
        <v>0</v>
      </c>
      <c r="J262" s="154">
        <v>16800</v>
      </c>
      <c r="K262" s="143">
        <v>0</v>
      </c>
      <c r="L262" s="154"/>
      <c r="M262" s="154"/>
      <c r="N262" s="154"/>
      <c r="O262" s="143">
        <v>0</v>
      </c>
    </row>
    <row r="263" ht="18" customHeight="1" spans="1:15">
      <c r="A263" s="213"/>
      <c r="B263" s="213" t="s">
        <v>97</v>
      </c>
      <c r="C263" s="213" t="s">
        <v>98</v>
      </c>
      <c r="D263" s="214"/>
      <c r="E263" s="214" t="s">
        <v>99</v>
      </c>
      <c r="F263" s="143">
        <f t="shared" si="6"/>
        <v>572578</v>
      </c>
      <c r="G263" s="143">
        <f t="shared" si="7"/>
        <v>572578</v>
      </c>
      <c r="H263" s="143">
        <v>572578</v>
      </c>
      <c r="I263" s="154">
        <v>0</v>
      </c>
      <c r="J263" s="154">
        <v>0</v>
      </c>
      <c r="K263" s="143">
        <v>0</v>
      </c>
      <c r="L263" s="154"/>
      <c r="M263" s="154"/>
      <c r="N263" s="154"/>
      <c r="O263" s="143">
        <v>0</v>
      </c>
    </row>
    <row r="264" ht="18" customHeight="1" spans="1:15">
      <c r="A264" s="213"/>
      <c r="B264" s="213" t="s">
        <v>100</v>
      </c>
      <c r="C264" s="213" t="s">
        <v>91</v>
      </c>
      <c r="D264" s="214"/>
      <c r="E264" s="214" t="s">
        <v>101</v>
      </c>
      <c r="F264" s="143">
        <f t="shared" si="6"/>
        <v>24948</v>
      </c>
      <c r="G264" s="143">
        <f t="shared" si="7"/>
        <v>24948</v>
      </c>
      <c r="H264" s="143">
        <v>24948</v>
      </c>
      <c r="I264" s="154">
        <v>0</v>
      </c>
      <c r="J264" s="154">
        <v>0</v>
      </c>
      <c r="K264" s="143">
        <v>0</v>
      </c>
      <c r="L264" s="154"/>
      <c r="M264" s="154"/>
      <c r="N264" s="154"/>
      <c r="O264" s="143">
        <v>0</v>
      </c>
    </row>
    <row r="265" ht="18" customHeight="1" spans="1:15">
      <c r="A265" s="213"/>
      <c r="B265" s="213"/>
      <c r="C265" s="213" t="s">
        <v>93</v>
      </c>
      <c r="D265" s="214"/>
      <c r="E265" s="214" t="s">
        <v>102</v>
      </c>
      <c r="F265" s="143">
        <f t="shared" ref="F265:F291" si="8">G265+O265</f>
        <v>7128</v>
      </c>
      <c r="G265" s="143">
        <f t="shared" ref="G265:G291" si="9">H265+I265+J265</f>
        <v>7128</v>
      </c>
      <c r="H265" s="143">
        <v>7128</v>
      </c>
      <c r="I265" s="154">
        <v>0</v>
      </c>
      <c r="J265" s="154">
        <v>0</v>
      </c>
      <c r="K265" s="143">
        <v>0</v>
      </c>
      <c r="L265" s="154"/>
      <c r="M265" s="154"/>
      <c r="N265" s="154"/>
      <c r="O265" s="143">
        <v>0</v>
      </c>
    </row>
    <row r="266" ht="18" customHeight="1" spans="1:15">
      <c r="A266" s="213"/>
      <c r="B266" s="213"/>
      <c r="C266" s="213" t="s">
        <v>103</v>
      </c>
      <c r="D266" s="214"/>
      <c r="E266" s="214" t="s">
        <v>104</v>
      </c>
      <c r="F266" s="143">
        <f t="shared" si="8"/>
        <v>17820</v>
      </c>
      <c r="G266" s="143">
        <f t="shared" si="9"/>
        <v>17820</v>
      </c>
      <c r="H266" s="143">
        <v>17820</v>
      </c>
      <c r="I266" s="154">
        <v>0</v>
      </c>
      <c r="J266" s="154">
        <v>0</v>
      </c>
      <c r="K266" s="143">
        <v>0</v>
      </c>
      <c r="L266" s="154"/>
      <c r="M266" s="154"/>
      <c r="N266" s="154"/>
      <c r="O266" s="143">
        <v>0</v>
      </c>
    </row>
    <row r="267" ht="18" customHeight="1" spans="1:15">
      <c r="A267" s="213" t="s">
        <v>105</v>
      </c>
      <c r="B267" s="213" t="s">
        <v>87</v>
      </c>
      <c r="C267" s="213" t="s">
        <v>93</v>
      </c>
      <c r="D267" s="214"/>
      <c r="E267" s="214" t="s">
        <v>111</v>
      </c>
      <c r="F267" s="143">
        <f t="shared" si="8"/>
        <v>213844</v>
      </c>
      <c r="G267" s="143">
        <f t="shared" si="9"/>
        <v>213844</v>
      </c>
      <c r="H267" s="143">
        <v>213844</v>
      </c>
      <c r="I267" s="154">
        <v>0</v>
      </c>
      <c r="J267" s="154">
        <v>0</v>
      </c>
      <c r="K267" s="143">
        <v>0</v>
      </c>
      <c r="L267" s="154"/>
      <c r="M267" s="154"/>
      <c r="N267" s="154"/>
      <c r="O267" s="143">
        <v>0</v>
      </c>
    </row>
    <row r="268" ht="18" customHeight="1" spans="1:15">
      <c r="A268" s="213"/>
      <c r="B268" s="213"/>
      <c r="C268" s="213"/>
      <c r="D268" s="214" t="s">
        <v>183</v>
      </c>
      <c r="E268" s="214" t="s">
        <v>184</v>
      </c>
      <c r="F268" s="143">
        <f t="shared" si="8"/>
        <v>2168672</v>
      </c>
      <c r="G268" s="143">
        <f t="shared" si="9"/>
        <v>2168672</v>
      </c>
      <c r="H268" s="143">
        <v>2143568</v>
      </c>
      <c r="I268" s="154">
        <v>0</v>
      </c>
      <c r="J268" s="154">
        <v>25104</v>
      </c>
      <c r="K268" s="143">
        <v>0</v>
      </c>
      <c r="L268" s="154"/>
      <c r="M268" s="154"/>
      <c r="N268" s="154"/>
      <c r="O268" s="143">
        <v>0</v>
      </c>
    </row>
    <row r="269" ht="18" customHeight="1" spans="1:15">
      <c r="A269" s="213" t="s">
        <v>90</v>
      </c>
      <c r="B269" s="213" t="s">
        <v>93</v>
      </c>
      <c r="C269" s="213"/>
      <c r="D269" s="214"/>
      <c r="E269" s="214" t="s">
        <v>94</v>
      </c>
      <c r="F269" s="143">
        <f t="shared" si="8"/>
        <v>0</v>
      </c>
      <c r="G269" s="143">
        <f t="shared" si="9"/>
        <v>0</v>
      </c>
      <c r="H269" s="143">
        <v>0</v>
      </c>
      <c r="I269" s="154">
        <v>0</v>
      </c>
      <c r="J269" s="154">
        <v>0</v>
      </c>
      <c r="K269" s="143">
        <v>0</v>
      </c>
      <c r="L269" s="154"/>
      <c r="M269" s="154"/>
      <c r="N269" s="154"/>
      <c r="O269" s="143">
        <v>0</v>
      </c>
    </row>
    <row r="270" ht="18" customHeight="1" spans="1:15">
      <c r="A270" s="213"/>
      <c r="B270" s="213" t="s">
        <v>144</v>
      </c>
      <c r="C270" s="213" t="s">
        <v>91</v>
      </c>
      <c r="D270" s="214"/>
      <c r="E270" s="214" t="s">
        <v>185</v>
      </c>
      <c r="F270" s="143">
        <f t="shared" si="8"/>
        <v>1792217</v>
      </c>
      <c r="G270" s="143">
        <f t="shared" si="9"/>
        <v>1792217</v>
      </c>
      <c r="H270" s="143">
        <v>1771913</v>
      </c>
      <c r="I270" s="154">
        <v>0</v>
      </c>
      <c r="J270" s="154">
        <v>20304</v>
      </c>
      <c r="K270" s="143">
        <v>0</v>
      </c>
      <c r="L270" s="154"/>
      <c r="M270" s="154"/>
      <c r="N270" s="154"/>
      <c r="O270" s="143">
        <v>0</v>
      </c>
    </row>
    <row r="271" ht="18" customHeight="1" spans="1:15">
      <c r="A271" s="213" t="s">
        <v>95</v>
      </c>
      <c r="B271" s="213" t="s">
        <v>88</v>
      </c>
      <c r="C271" s="213" t="s">
        <v>93</v>
      </c>
      <c r="D271" s="214"/>
      <c r="E271" s="214" t="s">
        <v>110</v>
      </c>
      <c r="F271" s="143">
        <f t="shared" si="8"/>
        <v>4800</v>
      </c>
      <c r="G271" s="143">
        <f t="shared" si="9"/>
        <v>4800</v>
      </c>
      <c r="H271" s="143">
        <v>0</v>
      </c>
      <c r="I271" s="154">
        <v>0</v>
      </c>
      <c r="J271" s="154">
        <v>4800</v>
      </c>
      <c r="K271" s="143">
        <v>0</v>
      </c>
      <c r="L271" s="154"/>
      <c r="M271" s="154"/>
      <c r="N271" s="154"/>
      <c r="O271" s="143">
        <v>0</v>
      </c>
    </row>
    <row r="272" ht="18" customHeight="1" spans="1:15">
      <c r="A272" s="213"/>
      <c r="B272" s="213" t="s">
        <v>97</v>
      </c>
      <c r="C272" s="213" t="s">
        <v>98</v>
      </c>
      <c r="D272" s="214"/>
      <c r="E272" s="214" t="s">
        <v>99</v>
      </c>
      <c r="F272" s="143">
        <f t="shared" si="8"/>
        <v>239890</v>
      </c>
      <c r="G272" s="143">
        <f t="shared" si="9"/>
        <v>239890</v>
      </c>
      <c r="H272" s="143">
        <v>239890</v>
      </c>
      <c r="I272" s="154">
        <v>0</v>
      </c>
      <c r="J272" s="154">
        <v>0</v>
      </c>
      <c r="K272" s="143">
        <v>0</v>
      </c>
      <c r="L272" s="154"/>
      <c r="M272" s="154"/>
      <c r="N272" s="154"/>
      <c r="O272" s="143">
        <v>0</v>
      </c>
    </row>
    <row r="273" ht="18" customHeight="1" spans="1:15">
      <c r="A273" s="213"/>
      <c r="B273" s="213" t="s">
        <v>100</v>
      </c>
      <c r="C273" s="213" t="s">
        <v>91</v>
      </c>
      <c r="D273" s="214"/>
      <c r="E273" s="214" t="s">
        <v>101</v>
      </c>
      <c r="F273" s="143">
        <f t="shared" si="8"/>
        <v>12465</v>
      </c>
      <c r="G273" s="143">
        <f t="shared" si="9"/>
        <v>12465</v>
      </c>
      <c r="H273" s="143">
        <v>12465</v>
      </c>
      <c r="I273" s="154">
        <v>0</v>
      </c>
      <c r="J273" s="154">
        <v>0</v>
      </c>
      <c r="K273" s="143">
        <v>0</v>
      </c>
      <c r="L273" s="154"/>
      <c r="M273" s="154"/>
      <c r="N273" s="154"/>
      <c r="O273" s="143">
        <v>0</v>
      </c>
    </row>
    <row r="274" ht="18" customHeight="1" spans="1:15">
      <c r="A274" s="213"/>
      <c r="B274" s="213"/>
      <c r="C274" s="213" t="s">
        <v>93</v>
      </c>
      <c r="D274" s="214"/>
      <c r="E274" s="214" t="s">
        <v>102</v>
      </c>
      <c r="F274" s="143">
        <f t="shared" si="8"/>
        <v>3562</v>
      </c>
      <c r="G274" s="143">
        <f t="shared" si="9"/>
        <v>3562</v>
      </c>
      <c r="H274" s="143">
        <v>3562</v>
      </c>
      <c r="I274" s="154">
        <v>0</v>
      </c>
      <c r="J274" s="154">
        <v>0</v>
      </c>
      <c r="K274" s="143">
        <v>0</v>
      </c>
      <c r="L274" s="154"/>
      <c r="M274" s="154"/>
      <c r="N274" s="154"/>
      <c r="O274" s="143">
        <v>0</v>
      </c>
    </row>
    <row r="275" ht="18" customHeight="1" spans="1:15">
      <c r="A275" s="213"/>
      <c r="B275" s="213"/>
      <c r="C275" s="213" t="s">
        <v>103</v>
      </c>
      <c r="D275" s="214"/>
      <c r="E275" s="214" t="s">
        <v>104</v>
      </c>
      <c r="F275" s="143">
        <f t="shared" si="8"/>
        <v>8904</v>
      </c>
      <c r="G275" s="143">
        <f t="shared" si="9"/>
        <v>8904</v>
      </c>
      <c r="H275" s="143">
        <v>8904</v>
      </c>
      <c r="I275" s="154">
        <v>0</v>
      </c>
      <c r="J275" s="154">
        <v>0</v>
      </c>
      <c r="K275" s="143">
        <v>0</v>
      </c>
      <c r="L275" s="154"/>
      <c r="M275" s="154"/>
      <c r="N275" s="154"/>
      <c r="O275" s="143">
        <v>0</v>
      </c>
    </row>
    <row r="276" ht="18" customHeight="1" spans="1:15">
      <c r="A276" s="213" t="s">
        <v>105</v>
      </c>
      <c r="B276" s="213" t="s">
        <v>87</v>
      </c>
      <c r="C276" s="213" t="s">
        <v>93</v>
      </c>
      <c r="D276" s="214"/>
      <c r="E276" s="214" t="s">
        <v>111</v>
      </c>
      <c r="F276" s="143">
        <f t="shared" si="8"/>
        <v>106834</v>
      </c>
      <c r="G276" s="143">
        <f t="shared" si="9"/>
        <v>106834</v>
      </c>
      <c r="H276" s="143">
        <v>106834</v>
      </c>
      <c r="I276" s="154">
        <v>0</v>
      </c>
      <c r="J276" s="154">
        <v>0</v>
      </c>
      <c r="K276" s="143">
        <v>0</v>
      </c>
      <c r="L276" s="154"/>
      <c r="M276" s="154"/>
      <c r="N276" s="154"/>
      <c r="O276" s="143">
        <v>0</v>
      </c>
    </row>
    <row r="277" ht="18" customHeight="1" spans="1:15">
      <c r="A277" s="213"/>
      <c r="B277" s="213"/>
      <c r="C277" s="213"/>
      <c r="D277" s="214" t="s">
        <v>186</v>
      </c>
      <c r="E277" s="214" t="s">
        <v>187</v>
      </c>
      <c r="F277" s="143">
        <f t="shared" si="8"/>
        <v>5113588</v>
      </c>
      <c r="G277" s="143">
        <f t="shared" si="9"/>
        <v>5113588</v>
      </c>
      <c r="H277" s="143">
        <v>5087324</v>
      </c>
      <c r="I277" s="154">
        <v>0</v>
      </c>
      <c r="J277" s="154">
        <v>26264</v>
      </c>
      <c r="K277" s="143">
        <v>0</v>
      </c>
      <c r="L277" s="154"/>
      <c r="M277" s="154"/>
      <c r="N277" s="154"/>
      <c r="O277" s="143">
        <v>0</v>
      </c>
    </row>
    <row r="278" ht="18" customHeight="1" spans="1:15">
      <c r="A278" s="213" t="s">
        <v>90</v>
      </c>
      <c r="B278" s="213" t="s">
        <v>93</v>
      </c>
      <c r="C278" s="213"/>
      <c r="D278" s="214"/>
      <c r="E278" s="214" t="s">
        <v>94</v>
      </c>
      <c r="F278" s="143">
        <f t="shared" si="8"/>
        <v>0</v>
      </c>
      <c r="G278" s="143">
        <f t="shared" si="9"/>
        <v>0</v>
      </c>
      <c r="H278" s="143">
        <v>0</v>
      </c>
      <c r="I278" s="154">
        <v>0</v>
      </c>
      <c r="J278" s="154">
        <v>0</v>
      </c>
      <c r="K278" s="143">
        <v>0</v>
      </c>
      <c r="L278" s="154"/>
      <c r="M278" s="154"/>
      <c r="N278" s="154"/>
      <c r="O278" s="143">
        <v>0</v>
      </c>
    </row>
    <row r="279" ht="18" customHeight="1" spans="1:15">
      <c r="A279" s="213"/>
      <c r="B279" s="213"/>
      <c r="C279" s="213" t="s">
        <v>93</v>
      </c>
      <c r="D279" s="214"/>
      <c r="E279" s="214" t="s">
        <v>120</v>
      </c>
      <c r="F279" s="143">
        <f t="shared" si="8"/>
        <v>5101988</v>
      </c>
      <c r="G279" s="143">
        <f t="shared" si="9"/>
        <v>5101988</v>
      </c>
      <c r="H279" s="143">
        <v>5087324</v>
      </c>
      <c r="I279" s="154">
        <v>0</v>
      </c>
      <c r="J279" s="154">
        <v>14664</v>
      </c>
      <c r="K279" s="143">
        <v>0</v>
      </c>
      <c r="L279" s="154"/>
      <c r="M279" s="154"/>
      <c r="N279" s="154"/>
      <c r="O279" s="143">
        <v>0</v>
      </c>
    </row>
    <row r="280" ht="18" customHeight="1" spans="1:15">
      <c r="A280" s="213" t="s">
        <v>95</v>
      </c>
      <c r="B280" s="213" t="s">
        <v>88</v>
      </c>
      <c r="C280" s="213" t="s">
        <v>93</v>
      </c>
      <c r="D280" s="214"/>
      <c r="E280" s="214" t="s">
        <v>110</v>
      </c>
      <c r="F280" s="143">
        <f t="shared" si="8"/>
        <v>11600</v>
      </c>
      <c r="G280" s="143">
        <f t="shared" si="9"/>
        <v>11600</v>
      </c>
      <c r="H280" s="143">
        <v>0</v>
      </c>
      <c r="I280" s="154">
        <v>0</v>
      </c>
      <c r="J280" s="154">
        <v>11600</v>
      </c>
      <c r="K280" s="143">
        <v>0</v>
      </c>
      <c r="L280" s="154"/>
      <c r="M280" s="154"/>
      <c r="N280" s="154"/>
      <c r="O280" s="143">
        <v>0</v>
      </c>
    </row>
    <row r="281" ht="18" customHeight="1" spans="1:15">
      <c r="A281" s="213"/>
      <c r="B281" s="213"/>
      <c r="C281" s="213"/>
      <c r="D281" s="214" t="s">
        <v>188</v>
      </c>
      <c r="E281" s="214" t="s">
        <v>189</v>
      </c>
      <c r="F281" s="143">
        <f t="shared" si="8"/>
        <v>4751744</v>
      </c>
      <c r="G281" s="143">
        <f t="shared" si="9"/>
        <v>4751744</v>
      </c>
      <c r="H281" s="143">
        <v>4745744</v>
      </c>
      <c r="I281" s="154">
        <v>0</v>
      </c>
      <c r="J281" s="154">
        <v>6000</v>
      </c>
      <c r="K281" s="143">
        <v>0</v>
      </c>
      <c r="L281" s="154"/>
      <c r="M281" s="154"/>
      <c r="N281" s="154"/>
      <c r="O281" s="143">
        <v>0</v>
      </c>
    </row>
    <row r="282" ht="18" customHeight="1" spans="1:15">
      <c r="A282" s="213" t="s">
        <v>90</v>
      </c>
      <c r="B282" s="213" t="s">
        <v>93</v>
      </c>
      <c r="C282" s="213" t="s">
        <v>93</v>
      </c>
      <c r="D282" s="214"/>
      <c r="E282" s="214" t="s">
        <v>120</v>
      </c>
      <c r="F282" s="143">
        <f t="shared" si="8"/>
        <v>4745744</v>
      </c>
      <c r="G282" s="143">
        <f t="shared" si="9"/>
        <v>4745744</v>
      </c>
      <c r="H282" s="143">
        <v>4745744</v>
      </c>
      <c r="I282" s="154">
        <v>0</v>
      </c>
      <c r="J282" s="154">
        <v>0</v>
      </c>
      <c r="K282" s="143">
        <v>0</v>
      </c>
      <c r="L282" s="154"/>
      <c r="M282" s="154"/>
      <c r="N282" s="154"/>
      <c r="O282" s="143">
        <v>0</v>
      </c>
    </row>
    <row r="283" ht="18" customHeight="1" spans="1:15">
      <c r="A283" s="213"/>
      <c r="B283" s="213" t="s">
        <v>103</v>
      </c>
      <c r="C283" s="213"/>
      <c r="D283" s="214"/>
      <c r="E283" s="214" t="s">
        <v>190</v>
      </c>
      <c r="F283" s="143">
        <f t="shared" si="8"/>
        <v>0</v>
      </c>
      <c r="G283" s="143">
        <f t="shared" si="9"/>
        <v>0</v>
      </c>
      <c r="H283" s="143">
        <v>0</v>
      </c>
      <c r="I283" s="154">
        <v>0</v>
      </c>
      <c r="J283" s="154">
        <v>0</v>
      </c>
      <c r="K283" s="143">
        <v>0</v>
      </c>
      <c r="L283" s="154"/>
      <c r="M283" s="154"/>
      <c r="N283" s="154"/>
      <c r="O283" s="143">
        <v>0</v>
      </c>
    </row>
    <row r="284" ht="18" customHeight="1" spans="1:15">
      <c r="A284" s="213" t="s">
        <v>95</v>
      </c>
      <c r="B284" s="213" t="s">
        <v>88</v>
      </c>
      <c r="C284" s="213" t="s">
        <v>93</v>
      </c>
      <c r="D284" s="214"/>
      <c r="E284" s="214" t="s">
        <v>110</v>
      </c>
      <c r="F284" s="143">
        <f t="shared" si="8"/>
        <v>6000</v>
      </c>
      <c r="G284" s="143">
        <f t="shared" si="9"/>
        <v>6000</v>
      </c>
      <c r="H284" s="143">
        <v>0</v>
      </c>
      <c r="I284" s="154">
        <v>0</v>
      </c>
      <c r="J284" s="154">
        <v>6000</v>
      </c>
      <c r="K284" s="143">
        <v>0</v>
      </c>
      <c r="L284" s="154"/>
      <c r="M284" s="154"/>
      <c r="N284" s="154"/>
      <c r="O284" s="143">
        <v>0</v>
      </c>
    </row>
    <row r="285" ht="18" customHeight="1" spans="1:15">
      <c r="A285" s="213"/>
      <c r="B285" s="213"/>
      <c r="C285" s="213"/>
      <c r="D285" s="214" t="s">
        <v>191</v>
      </c>
      <c r="E285" s="214" t="s">
        <v>192</v>
      </c>
      <c r="F285" s="143">
        <f t="shared" si="8"/>
        <v>7286776</v>
      </c>
      <c r="G285" s="143">
        <f t="shared" si="9"/>
        <v>7286776</v>
      </c>
      <c r="H285" s="143">
        <v>7240904</v>
      </c>
      <c r="I285" s="154">
        <v>0</v>
      </c>
      <c r="J285" s="154">
        <v>45872</v>
      </c>
      <c r="K285" s="143">
        <v>0</v>
      </c>
      <c r="L285" s="154"/>
      <c r="M285" s="154"/>
      <c r="N285" s="154"/>
      <c r="O285" s="143">
        <v>0</v>
      </c>
    </row>
    <row r="286" ht="18" customHeight="1" spans="1:15">
      <c r="A286" s="213" t="s">
        <v>90</v>
      </c>
      <c r="B286" s="213" t="s">
        <v>93</v>
      </c>
      <c r="C286" s="213"/>
      <c r="D286" s="214"/>
      <c r="E286" s="214" t="s">
        <v>94</v>
      </c>
      <c r="F286" s="143">
        <f t="shared" si="8"/>
        <v>0</v>
      </c>
      <c r="G286" s="143">
        <f t="shared" si="9"/>
        <v>0</v>
      </c>
      <c r="H286" s="143">
        <v>0</v>
      </c>
      <c r="I286" s="154">
        <v>0</v>
      </c>
      <c r="J286" s="154">
        <v>0</v>
      </c>
      <c r="K286" s="143">
        <v>0</v>
      </c>
      <c r="L286" s="154"/>
      <c r="M286" s="154"/>
      <c r="N286" s="154"/>
      <c r="O286" s="143">
        <v>0</v>
      </c>
    </row>
    <row r="287" ht="18" customHeight="1" spans="1:15">
      <c r="A287" s="213"/>
      <c r="B287" s="213"/>
      <c r="C287" s="213" t="s">
        <v>93</v>
      </c>
      <c r="D287" s="214"/>
      <c r="E287" s="214" t="s">
        <v>120</v>
      </c>
      <c r="F287" s="143">
        <f t="shared" si="8"/>
        <v>7286776</v>
      </c>
      <c r="G287" s="143">
        <f t="shared" si="9"/>
        <v>7286776</v>
      </c>
      <c r="H287" s="143">
        <v>7240904</v>
      </c>
      <c r="I287" s="154">
        <v>0</v>
      </c>
      <c r="J287" s="154">
        <v>45872</v>
      </c>
      <c r="K287" s="143">
        <v>0</v>
      </c>
      <c r="L287" s="154"/>
      <c r="M287" s="154"/>
      <c r="N287" s="154"/>
      <c r="O287" s="143">
        <v>0</v>
      </c>
    </row>
    <row r="288" ht="18" customHeight="1" spans="1:15">
      <c r="A288" s="213"/>
      <c r="B288" s="213"/>
      <c r="C288" s="213"/>
      <c r="D288" s="214" t="s">
        <v>193</v>
      </c>
      <c r="E288" s="214" t="s">
        <v>194</v>
      </c>
      <c r="F288" s="143">
        <f t="shared" si="8"/>
        <v>2445996</v>
      </c>
      <c r="G288" s="143">
        <f t="shared" si="9"/>
        <v>2445996</v>
      </c>
      <c r="H288" s="143">
        <v>2444796</v>
      </c>
      <c r="I288" s="154">
        <v>0</v>
      </c>
      <c r="J288" s="154">
        <v>1200</v>
      </c>
      <c r="K288" s="143">
        <v>0</v>
      </c>
      <c r="L288" s="154"/>
      <c r="M288" s="154"/>
      <c r="N288" s="154"/>
      <c r="O288" s="143">
        <v>0</v>
      </c>
    </row>
    <row r="289" ht="18" customHeight="1" spans="1:15">
      <c r="A289" s="213" t="s">
        <v>90</v>
      </c>
      <c r="B289" s="213" t="s">
        <v>93</v>
      </c>
      <c r="C289" s="213" t="s">
        <v>93</v>
      </c>
      <c r="D289" s="214"/>
      <c r="E289" s="214" t="s">
        <v>120</v>
      </c>
      <c r="F289" s="143">
        <f t="shared" si="8"/>
        <v>2444796</v>
      </c>
      <c r="G289" s="143">
        <f t="shared" si="9"/>
        <v>2444796</v>
      </c>
      <c r="H289" s="143">
        <v>2444796</v>
      </c>
      <c r="I289" s="154">
        <v>0</v>
      </c>
      <c r="J289" s="154">
        <v>0</v>
      </c>
      <c r="K289" s="143">
        <v>0</v>
      </c>
      <c r="L289" s="154"/>
      <c r="M289" s="154"/>
      <c r="N289" s="154"/>
      <c r="O289" s="143">
        <v>0</v>
      </c>
    </row>
    <row r="290" ht="18" customHeight="1" spans="1:15">
      <c r="A290" s="213" t="s">
        <v>165</v>
      </c>
      <c r="B290" s="213" t="s">
        <v>93</v>
      </c>
      <c r="C290" s="213"/>
      <c r="D290" s="214"/>
      <c r="E290" s="214" t="s">
        <v>195</v>
      </c>
      <c r="F290" s="143">
        <f t="shared" si="8"/>
        <v>0</v>
      </c>
      <c r="G290" s="143">
        <f t="shared" si="9"/>
        <v>0</v>
      </c>
      <c r="H290" s="143">
        <v>0</v>
      </c>
      <c r="I290" s="154">
        <v>0</v>
      </c>
      <c r="J290" s="154">
        <v>0</v>
      </c>
      <c r="K290" s="143">
        <v>0</v>
      </c>
      <c r="L290" s="154"/>
      <c r="M290" s="154"/>
      <c r="N290" s="154"/>
      <c r="O290" s="143">
        <v>0</v>
      </c>
    </row>
    <row r="291" ht="18" customHeight="1" spans="1:15">
      <c r="A291" s="213" t="s">
        <v>95</v>
      </c>
      <c r="B291" s="213" t="s">
        <v>88</v>
      </c>
      <c r="C291" s="213" t="s">
        <v>93</v>
      </c>
      <c r="D291" s="214"/>
      <c r="E291" s="214" t="s">
        <v>110</v>
      </c>
      <c r="F291" s="143">
        <f t="shared" si="8"/>
        <v>1200</v>
      </c>
      <c r="G291" s="143">
        <f t="shared" si="9"/>
        <v>1200</v>
      </c>
      <c r="H291" s="143">
        <v>0</v>
      </c>
      <c r="I291" s="154">
        <v>0</v>
      </c>
      <c r="J291" s="154">
        <v>1200</v>
      </c>
      <c r="K291" s="143">
        <v>0</v>
      </c>
      <c r="L291" s="154"/>
      <c r="M291" s="154"/>
      <c r="N291" s="154"/>
      <c r="O291" s="143">
        <v>0</v>
      </c>
    </row>
    <row r="292" ht="18" customHeight="1"/>
  </sheetData>
  <sheetProtection formatCells="0" formatColumns="0" formatRows="0"/>
  <mergeCells count="110">
    <mergeCell ref="A3:E3"/>
    <mergeCell ref="L5:N5"/>
    <mergeCell ref="A12:A13"/>
    <mergeCell ref="A14:A18"/>
    <mergeCell ref="A21:A22"/>
    <mergeCell ref="A23:A27"/>
    <mergeCell ref="A30:A31"/>
    <mergeCell ref="A32:A36"/>
    <mergeCell ref="A40:A44"/>
    <mergeCell ref="A48:A49"/>
    <mergeCell ref="A50:A54"/>
    <mergeCell ref="A59:A63"/>
    <mergeCell ref="A66:A67"/>
    <mergeCell ref="A68:A72"/>
    <mergeCell ref="A76:A80"/>
    <mergeCell ref="A84:A88"/>
    <mergeCell ref="A92:A93"/>
    <mergeCell ref="A94:A98"/>
    <mergeCell ref="A101:A102"/>
    <mergeCell ref="A103:A107"/>
    <mergeCell ref="A110:A111"/>
    <mergeCell ref="A112:A116"/>
    <mergeCell ref="A119:A120"/>
    <mergeCell ref="A121:A125"/>
    <mergeCell ref="A128:A129"/>
    <mergeCell ref="A130:A134"/>
    <mergeCell ref="A139:A143"/>
    <mergeCell ref="A146:A147"/>
    <mergeCell ref="A148:A152"/>
    <mergeCell ref="A155:A156"/>
    <mergeCell ref="A157:A161"/>
    <mergeCell ref="A164:A165"/>
    <mergeCell ref="A166:A170"/>
    <mergeCell ref="A173:A174"/>
    <mergeCell ref="A175:A178"/>
    <mergeCell ref="A182:A186"/>
    <mergeCell ref="A189:A190"/>
    <mergeCell ref="A191:A195"/>
    <mergeCell ref="A198:A199"/>
    <mergeCell ref="A200:A204"/>
    <mergeCell ref="A207:A208"/>
    <mergeCell ref="A209:A213"/>
    <mergeCell ref="A218:A222"/>
    <mergeCell ref="A225:A226"/>
    <mergeCell ref="A227:A231"/>
    <mergeCell ref="A236:A239"/>
    <mergeCell ref="A242:A243"/>
    <mergeCell ref="A244:A248"/>
    <mergeCell ref="A251:A252"/>
    <mergeCell ref="A253:A257"/>
    <mergeCell ref="A260:A261"/>
    <mergeCell ref="A262:A266"/>
    <mergeCell ref="A269:A270"/>
    <mergeCell ref="A271:A275"/>
    <mergeCell ref="A278:A279"/>
    <mergeCell ref="A282:A283"/>
    <mergeCell ref="A286:A287"/>
    <mergeCell ref="B16:B18"/>
    <mergeCell ref="B25:B27"/>
    <mergeCell ref="B34:B36"/>
    <mergeCell ref="B42:B44"/>
    <mergeCell ref="B48:B49"/>
    <mergeCell ref="B52:B54"/>
    <mergeCell ref="B61:B63"/>
    <mergeCell ref="B66:B67"/>
    <mergeCell ref="B70:B72"/>
    <mergeCell ref="B78:B80"/>
    <mergeCell ref="B86:B88"/>
    <mergeCell ref="B92:B93"/>
    <mergeCell ref="B96:B98"/>
    <mergeCell ref="B101:B102"/>
    <mergeCell ref="B105:B107"/>
    <mergeCell ref="B110:B111"/>
    <mergeCell ref="B114:B116"/>
    <mergeCell ref="B119:B120"/>
    <mergeCell ref="B123:B125"/>
    <mergeCell ref="B128:B129"/>
    <mergeCell ref="B132:B134"/>
    <mergeCell ref="B141:B143"/>
    <mergeCell ref="B146:B147"/>
    <mergeCell ref="B150:B152"/>
    <mergeCell ref="B159:B161"/>
    <mergeCell ref="B164:B165"/>
    <mergeCell ref="B168:B170"/>
    <mergeCell ref="B173:B174"/>
    <mergeCell ref="B176:B178"/>
    <mergeCell ref="B184:B186"/>
    <mergeCell ref="B189:B190"/>
    <mergeCell ref="B193:B195"/>
    <mergeCell ref="B198:B199"/>
    <mergeCell ref="B202:B204"/>
    <mergeCell ref="B211:B213"/>
    <mergeCell ref="B220:B222"/>
    <mergeCell ref="B229:B231"/>
    <mergeCell ref="B238:B239"/>
    <mergeCell ref="B246:B248"/>
    <mergeCell ref="B255:B257"/>
    <mergeCell ref="B264:B266"/>
    <mergeCell ref="B273:B275"/>
    <mergeCell ref="B278:B279"/>
    <mergeCell ref="B286:B287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333333333333" right="0.708333333333333" top="0.984027777777778" bottom="0.984027777777778" header="0" footer="0.786805555555556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workbookViewId="0">
      <selection activeCell="A2" sqref="A2:M2"/>
    </sheetView>
  </sheetViews>
  <sheetFormatPr defaultColWidth="7.5" defaultRowHeight="11.25"/>
  <cols>
    <col min="1" max="2" width="18" style="156" customWidth="1"/>
    <col min="3" max="14" width="18" style="157" customWidth="1"/>
    <col min="15" max="16384" width="7.5" style="157"/>
  </cols>
  <sheetData>
    <row r="1" ht="11.45" customHeight="1" spans="1:14">
      <c r="A1" s="158"/>
      <c r="B1" s="158"/>
      <c r="C1" s="159"/>
      <c r="D1" s="159"/>
      <c r="E1" s="159"/>
      <c r="F1" s="159"/>
      <c r="G1" s="160"/>
      <c r="H1" s="160"/>
      <c r="I1" s="160"/>
      <c r="J1" s="160"/>
      <c r="K1" s="160"/>
      <c r="L1" s="203"/>
      <c r="N1" s="204" t="s">
        <v>208</v>
      </c>
    </row>
    <row r="2" ht="23.1" customHeight="1" spans="1:13">
      <c r="A2" s="161" t="s">
        <v>209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ht="21" customHeight="1" spans="1:14">
      <c r="A3" s="162" t="s">
        <v>2</v>
      </c>
      <c r="B3" s="163"/>
      <c r="C3" s="146"/>
      <c r="D3" s="146"/>
      <c r="E3" s="146"/>
      <c r="F3" s="164"/>
      <c r="G3" s="164"/>
      <c r="H3" s="164"/>
      <c r="I3" s="164"/>
      <c r="J3" s="164"/>
      <c r="K3" s="164"/>
      <c r="L3" s="164"/>
      <c r="N3" s="205" t="s">
        <v>3</v>
      </c>
    </row>
    <row r="4" s="155" customFormat="1" ht="17.25" customHeight="1" spans="1:14">
      <c r="A4" s="165" t="s">
        <v>210</v>
      </c>
      <c r="B4" s="166"/>
      <c r="C4" s="167"/>
      <c r="D4" s="168" t="s">
        <v>211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="155" customFormat="1" ht="16.5" customHeight="1" spans="1:14">
      <c r="A5" s="169" t="s">
        <v>212</v>
      </c>
      <c r="B5" s="170"/>
      <c r="C5" s="171" t="s">
        <v>213</v>
      </c>
      <c r="D5" s="171" t="s">
        <v>214</v>
      </c>
      <c r="E5" s="168" t="s">
        <v>8</v>
      </c>
      <c r="F5" s="171" t="s">
        <v>9</v>
      </c>
      <c r="G5" s="172"/>
      <c r="H5" s="172"/>
      <c r="I5" s="172"/>
      <c r="J5" s="172"/>
      <c r="K5" s="172"/>
      <c r="L5" s="172"/>
      <c r="M5" s="172"/>
      <c r="N5" s="206"/>
    </row>
    <row r="6" s="155" customFormat="1" ht="16.5" customHeight="1" spans="1:14">
      <c r="A6" s="173"/>
      <c r="B6" s="174"/>
      <c r="C6" s="175"/>
      <c r="D6" s="171"/>
      <c r="E6" s="168"/>
      <c r="F6" s="171" t="s">
        <v>11</v>
      </c>
      <c r="G6" s="172"/>
      <c r="H6" s="172"/>
      <c r="I6" s="172"/>
      <c r="J6" s="172"/>
      <c r="K6" s="172"/>
      <c r="L6" s="206"/>
      <c r="M6" s="207" t="s">
        <v>67</v>
      </c>
      <c r="N6" s="180" t="s">
        <v>13</v>
      </c>
    </row>
    <row r="7" s="155" customFormat="1" ht="43.5" customHeight="1" spans="1:14">
      <c r="A7" s="176"/>
      <c r="B7" s="177"/>
      <c r="C7" s="175"/>
      <c r="D7" s="171"/>
      <c r="E7" s="168"/>
      <c r="F7" s="178" t="s">
        <v>21</v>
      </c>
      <c r="G7" s="179" t="s">
        <v>72</v>
      </c>
      <c r="H7" s="180" t="s">
        <v>73</v>
      </c>
      <c r="I7" s="180" t="s">
        <v>74</v>
      </c>
      <c r="J7" s="180" t="s">
        <v>75</v>
      </c>
      <c r="K7" s="180" t="s">
        <v>76</v>
      </c>
      <c r="L7" s="180" t="s">
        <v>77</v>
      </c>
      <c r="M7" s="208"/>
      <c r="N7" s="180"/>
    </row>
    <row r="8" s="155" customFormat="1" ht="15" customHeight="1" spans="1:14">
      <c r="A8" s="180" t="s">
        <v>11</v>
      </c>
      <c r="B8" s="181" t="s">
        <v>72</v>
      </c>
      <c r="C8" s="182">
        <v>45400.4522</v>
      </c>
      <c r="D8" s="183" t="s">
        <v>215</v>
      </c>
      <c r="E8" s="184">
        <v>10</v>
      </c>
      <c r="F8" s="184">
        <v>10</v>
      </c>
      <c r="G8" s="184">
        <v>10</v>
      </c>
      <c r="H8" s="184"/>
      <c r="I8" s="184"/>
      <c r="J8" s="184"/>
      <c r="K8" s="184"/>
      <c r="L8" s="184"/>
      <c r="M8" s="184"/>
      <c r="N8" s="209"/>
    </row>
    <row r="9" s="155" customFormat="1" ht="15" customHeight="1" spans="1:14">
      <c r="A9" s="180"/>
      <c r="B9" s="181" t="s">
        <v>73</v>
      </c>
      <c r="C9" s="185">
        <v>257.23</v>
      </c>
      <c r="D9" s="186" t="s">
        <v>216</v>
      </c>
      <c r="E9" s="184"/>
      <c r="F9" s="184"/>
      <c r="G9" s="187"/>
      <c r="H9" s="187"/>
      <c r="I9" s="187"/>
      <c r="J9" s="187"/>
      <c r="K9" s="187"/>
      <c r="L9" s="187"/>
      <c r="M9" s="187"/>
      <c r="N9" s="209"/>
    </row>
    <row r="10" s="155" customFormat="1" ht="15" customHeight="1" spans="1:14">
      <c r="A10" s="180"/>
      <c r="B10" s="181" t="s">
        <v>74</v>
      </c>
      <c r="C10" s="187"/>
      <c r="D10" s="186" t="s">
        <v>217</v>
      </c>
      <c r="E10" s="184"/>
      <c r="F10" s="184"/>
      <c r="G10" s="187"/>
      <c r="H10" s="187"/>
      <c r="I10" s="187"/>
      <c r="J10" s="187"/>
      <c r="K10" s="187"/>
      <c r="L10" s="187"/>
      <c r="M10" s="187"/>
      <c r="N10" s="209"/>
    </row>
    <row r="11" s="155" customFormat="1" ht="15" customHeight="1" spans="1:14">
      <c r="A11" s="180"/>
      <c r="B11" s="181" t="s">
        <v>75</v>
      </c>
      <c r="C11" s="187"/>
      <c r="D11" s="186" t="s">
        <v>218</v>
      </c>
      <c r="E11" s="184"/>
      <c r="F11" s="184"/>
      <c r="G11" s="187"/>
      <c r="H11" s="187"/>
      <c r="I11" s="187"/>
      <c r="J11" s="187"/>
      <c r="K11" s="187"/>
      <c r="L11" s="187"/>
      <c r="M11" s="187"/>
      <c r="N11" s="209"/>
    </row>
    <row r="12" s="155" customFormat="1" ht="15" customHeight="1" spans="1:14">
      <c r="A12" s="180"/>
      <c r="B12" s="181" t="s">
        <v>76</v>
      </c>
      <c r="C12" s="187"/>
      <c r="D12" s="186" t="s">
        <v>219</v>
      </c>
      <c r="E12" s="184">
        <v>36821.2001</v>
      </c>
      <c r="F12" s="184">
        <v>36821.2001</v>
      </c>
      <c r="G12" s="182">
        <v>36563.9701</v>
      </c>
      <c r="H12" s="185">
        <v>257.23</v>
      </c>
      <c r="I12" s="187"/>
      <c r="J12" s="187"/>
      <c r="K12" s="187"/>
      <c r="L12" s="187"/>
      <c r="M12" s="187"/>
      <c r="N12" s="209"/>
    </row>
    <row r="13" s="155" customFormat="1" ht="15" customHeight="1" spans="1:14">
      <c r="A13" s="180"/>
      <c r="B13" s="188" t="s">
        <v>77</v>
      </c>
      <c r="C13" s="187"/>
      <c r="D13" s="186" t="s">
        <v>220</v>
      </c>
      <c r="E13" s="184"/>
      <c r="F13" s="184"/>
      <c r="G13" s="187"/>
      <c r="H13" s="187"/>
      <c r="I13" s="187"/>
      <c r="J13" s="187"/>
      <c r="K13" s="187"/>
      <c r="L13" s="187"/>
      <c r="M13" s="187"/>
      <c r="N13" s="209"/>
    </row>
    <row r="14" s="155" customFormat="1" ht="15" customHeight="1" spans="1:14">
      <c r="A14" s="189" t="s">
        <v>67</v>
      </c>
      <c r="B14" s="190"/>
      <c r="C14" s="187"/>
      <c r="D14" s="186" t="s">
        <v>221</v>
      </c>
      <c r="E14" s="184"/>
      <c r="F14" s="184"/>
      <c r="G14" s="187"/>
      <c r="H14" s="187"/>
      <c r="I14" s="187"/>
      <c r="J14" s="187"/>
      <c r="K14" s="187"/>
      <c r="L14" s="187"/>
      <c r="M14" s="187"/>
      <c r="N14" s="209"/>
    </row>
    <row r="15" s="155" customFormat="1" ht="15" customHeight="1" spans="1:14">
      <c r="A15" s="191" t="s">
        <v>13</v>
      </c>
      <c r="B15" s="192"/>
      <c r="C15" s="193"/>
      <c r="D15" s="183" t="s">
        <v>222</v>
      </c>
      <c r="E15" s="184">
        <v>6606.2627</v>
      </c>
      <c r="F15" s="184">
        <v>6606.2627</v>
      </c>
      <c r="G15" s="184">
        <v>6606.2627</v>
      </c>
      <c r="H15" s="187"/>
      <c r="I15" s="187"/>
      <c r="J15" s="187"/>
      <c r="K15" s="187"/>
      <c r="L15" s="187"/>
      <c r="M15" s="187"/>
      <c r="N15" s="209"/>
    </row>
    <row r="16" s="155" customFormat="1" ht="15" customHeight="1" spans="1:14">
      <c r="A16" s="194"/>
      <c r="B16" s="194"/>
      <c r="C16" s="195"/>
      <c r="D16" s="186" t="s">
        <v>223</v>
      </c>
      <c r="E16" s="184"/>
      <c r="F16" s="184"/>
      <c r="G16" s="187"/>
      <c r="H16" s="187"/>
      <c r="I16" s="187"/>
      <c r="J16" s="187"/>
      <c r="K16" s="187"/>
      <c r="L16" s="187"/>
      <c r="M16" s="187"/>
      <c r="N16" s="209"/>
    </row>
    <row r="17" s="155" customFormat="1" ht="15" customHeight="1" spans="1:14">
      <c r="A17" s="196"/>
      <c r="B17" s="197"/>
      <c r="C17" s="195"/>
      <c r="D17" s="186" t="s">
        <v>224</v>
      </c>
      <c r="E17" s="184">
        <v>2220.2194</v>
      </c>
      <c r="F17" s="184">
        <v>2220.2194</v>
      </c>
      <c r="G17" s="184">
        <v>2220.2194</v>
      </c>
      <c r="H17" s="187"/>
      <c r="I17" s="187"/>
      <c r="J17" s="187"/>
      <c r="K17" s="187"/>
      <c r="L17" s="187"/>
      <c r="M17" s="187"/>
      <c r="N17" s="209"/>
    </row>
    <row r="18" s="155" customFormat="1" ht="15" customHeight="1" spans="1:14">
      <c r="A18" s="196"/>
      <c r="B18" s="197"/>
      <c r="C18" s="195"/>
      <c r="D18" s="183" t="s">
        <v>225</v>
      </c>
      <c r="E18" s="184"/>
      <c r="F18" s="184"/>
      <c r="G18" s="187"/>
      <c r="H18" s="187"/>
      <c r="I18" s="187"/>
      <c r="J18" s="187"/>
      <c r="K18" s="187"/>
      <c r="L18" s="187"/>
      <c r="M18" s="187"/>
      <c r="N18" s="209"/>
    </row>
    <row r="19" s="155" customFormat="1" ht="15" customHeight="1" spans="1:14">
      <c r="A19" s="196"/>
      <c r="B19" s="197"/>
      <c r="C19" s="195"/>
      <c r="D19" s="183" t="s">
        <v>226</v>
      </c>
      <c r="E19" s="184"/>
      <c r="F19" s="184"/>
      <c r="G19" s="187"/>
      <c r="H19" s="187"/>
      <c r="I19" s="187"/>
      <c r="J19" s="187"/>
      <c r="K19" s="187"/>
      <c r="L19" s="187"/>
      <c r="M19" s="187"/>
      <c r="N19" s="209"/>
    </row>
    <row r="20" s="155" customFormat="1" ht="15" customHeight="1" spans="1:14">
      <c r="A20" s="198"/>
      <c r="B20" s="199"/>
      <c r="C20" s="195"/>
      <c r="D20" s="186" t="s">
        <v>227</v>
      </c>
      <c r="E20" s="184"/>
      <c r="F20" s="184"/>
      <c r="G20" s="184"/>
      <c r="H20" s="184"/>
      <c r="I20" s="184"/>
      <c r="J20" s="184"/>
      <c r="K20" s="184"/>
      <c r="L20" s="184"/>
      <c r="M20" s="184"/>
      <c r="N20" s="209"/>
    </row>
    <row r="21" s="155" customFormat="1" ht="15" customHeight="1" spans="1:14">
      <c r="A21" s="196"/>
      <c r="B21" s="197"/>
      <c r="C21" s="195"/>
      <c r="D21" s="186" t="s">
        <v>228</v>
      </c>
      <c r="E21" s="184"/>
      <c r="F21" s="184"/>
      <c r="G21" s="184"/>
      <c r="H21" s="184"/>
      <c r="I21" s="184"/>
      <c r="J21" s="184"/>
      <c r="K21" s="184"/>
      <c r="L21" s="184"/>
      <c r="M21" s="184"/>
      <c r="N21" s="209"/>
    </row>
    <row r="22" s="155" customFormat="1" ht="15" customHeight="1" spans="1:14">
      <c r="A22" s="196"/>
      <c r="B22" s="197"/>
      <c r="C22" s="195"/>
      <c r="D22" s="186" t="s">
        <v>229</v>
      </c>
      <c r="E22" s="184"/>
      <c r="F22" s="184"/>
      <c r="G22" s="184"/>
      <c r="H22" s="184"/>
      <c r="I22" s="184"/>
      <c r="J22" s="184"/>
      <c r="K22" s="184"/>
      <c r="L22" s="184"/>
      <c r="M22" s="184"/>
      <c r="N22" s="209"/>
    </row>
    <row r="23" s="155" customFormat="1" ht="15" customHeight="1" spans="1:14">
      <c r="A23" s="181"/>
      <c r="B23" s="181"/>
      <c r="C23" s="184"/>
      <c r="D23" s="186" t="s">
        <v>230</v>
      </c>
      <c r="E23" s="184"/>
      <c r="F23" s="184"/>
      <c r="G23" s="184"/>
      <c r="H23" s="184"/>
      <c r="I23" s="184"/>
      <c r="J23" s="184"/>
      <c r="K23" s="184"/>
      <c r="L23" s="184"/>
      <c r="M23" s="184"/>
      <c r="N23" s="209"/>
    </row>
    <row r="24" s="155" customFormat="1" ht="15" customHeight="1" spans="1:14">
      <c r="A24" s="189"/>
      <c r="B24" s="190"/>
      <c r="C24" s="184"/>
      <c r="D24" s="186" t="s">
        <v>231</v>
      </c>
      <c r="E24" s="184"/>
      <c r="F24" s="184"/>
      <c r="G24" s="184"/>
      <c r="H24" s="184"/>
      <c r="I24" s="184"/>
      <c r="J24" s="184"/>
      <c r="K24" s="184"/>
      <c r="L24" s="184"/>
      <c r="M24" s="184"/>
      <c r="N24" s="209"/>
    </row>
    <row r="25" s="155" customFormat="1" ht="15" customHeight="1" spans="1:14">
      <c r="A25" s="189"/>
      <c r="B25" s="190"/>
      <c r="C25" s="184"/>
      <c r="D25" s="186" t="s">
        <v>232</v>
      </c>
      <c r="E25" s="184"/>
      <c r="F25" s="184"/>
      <c r="G25" s="184"/>
      <c r="H25" s="184"/>
      <c r="I25" s="184"/>
      <c r="J25" s="184"/>
      <c r="K25" s="184"/>
      <c r="L25" s="184"/>
      <c r="M25" s="184"/>
      <c r="N25" s="209"/>
    </row>
    <row r="26" s="155" customFormat="1" ht="15" customHeight="1" spans="1:14">
      <c r="A26" s="189"/>
      <c r="B26" s="190"/>
      <c r="C26" s="184"/>
      <c r="D26" s="186" t="s">
        <v>233</v>
      </c>
      <c r="E26" s="184"/>
      <c r="F26" s="184"/>
      <c r="G26" s="184"/>
      <c r="H26" s="184"/>
      <c r="I26" s="184"/>
      <c r="J26" s="184"/>
      <c r="K26" s="184"/>
      <c r="L26" s="184"/>
      <c r="M26" s="184"/>
      <c r="N26" s="209"/>
    </row>
    <row r="27" s="155" customFormat="1" ht="15" customHeight="1" spans="1:14">
      <c r="A27" s="189"/>
      <c r="B27" s="190"/>
      <c r="C27" s="184"/>
      <c r="D27" s="186" t="s">
        <v>234</v>
      </c>
      <c r="E27" s="184"/>
      <c r="F27" s="184"/>
      <c r="G27" s="184"/>
      <c r="H27" s="184"/>
      <c r="I27" s="184"/>
      <c r="J27" s="184"/>
      <c r="K27" s="184"/>
      <c r="L27" s="184"/>
      <c r="M27" s="184"/>
      <c r="N27" s="209"/>
    </row>
    <row r="28" s="155" customFormat="1" ht="15" customHeight="1" spans="1:14">
      <c r="A28" s="189"/>
      <c r="B28" s="190"/>
      <c r="C28" s="184"/>
      <c r="D28" s="186" t="s">
        <v>235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209"/>
    </row>
    <row r="29" s="155" customFormat="1" ht="15" customHeight="1" spans="1:14">
      <c r="A29" s="189"/>
      <c r="B29" s="190"/>
      <c r="C29" s="184"/>
      <c r="D29" s="186" t="s">
        <v>236</v>
      </c>
      <c r="E29" s="184"/>
      <c r="F29" s="184"/>
      <c r="G29" s="184"/>
      <c r="H29" s="184"/>
      <c r="I29" s="184"/>
      <c r="J29" s="184"/>
      <c r="K29" s="184"/>
      <c r="L29" s="184"/>
      <c r="M29" s="184"/>
      <c r="N29" s="209"/>
    </row>
    <row r="30" s="155" customFormat="1" ht="15" customHeight="1" spans="1:14">
      <c r="A30" s="189"/>
      <c r="B30" s="190"/>
      <c r="C30" s="184"/>
      <c r="D30" s="186" t="s">
        <v>237</v>
      </c>
      <c r="E30" s="184"/>
      <c r="F30" s="184"/>
      <c r="G30" s="184"/>
      <c r="H30" s="184"/>
      <c r="I30" s="184"/>
      <c r="J30" s="184"/>
      <c r="K30" s="184"/>
      <c r="L30" s="184"/>
      <c r="M30" s="184"/>
      <c r="N30" s="209"/>
    </row>
    <row r="31" s="155" customFormat="1" ht="15" customHeight="1" spans="1:14">
      <c r="A31" s="189"/>
      <c r="B31" s="190"/>
      <c r="C31" s="184"/>
      <c r="D31" s="186" t="s">
        <v>238</v>
      </c>
      <c r="E31" s="184"/>
      <c r="F31" s="184"/>
      <c r="G31" s="184"/>
      <c r="H31" s="184"/>
      <c r="I31" s="184"/>
      <c r="J31" s="184"/>
      <c r="K31" s="184"/>
      <c r="L31" s="184"/>
      <c r="M31" s="184"/>
      <c r="N31" s="209"/>
    </row>
    <row r="32" s="155" customFormat="1" ht="15" customHeight="1" spans="1:14">
      <c r="A32" s="189"/>
      <c r="B32" s="190"/>
      <c r="C32" s="184"/>
      <c r="D32" s="186" t="s">
        <v>239</v>
      </c>
      <c r="E32" s="184"/>
      <c r="F32" s="184"/>
      <c r="G32" s="184"/>
      <c r="H32" s="184"/>
      <c r="I32" s="184"/>
      <c r="J32" s="184"/>
      <c r="K32" s="184"/>
      <c r="L32" s="184"/>
      <c r="M32" s="184"/>
      <c r="N32" s="209"/>
    </row>
    <row r="33" s="155" customFormat="1" ht="15" customHeight="1" spans="1:14">
      <c r="A33" s="189"/>
      <c r="B33" s="190"/>
      <c r="C33" s="184"/>
      <c r="D33" s="186" t="s">
        <v>240</v>
      </c>
      <c r="E33" s="184"/>
      <c r="F33" s="184"/>
      <c r="G33" s="184"/>
      <c r="H33" s="184"/>
      <c r="I33" s="184"/>
      <c r="J33" s="184"/>
      <c r="K33" s="184"/>
      <c r="L33" s="184"/>
      <c r="M33" s="184"/>
      <c r="N33" s="209"/>
    </row>
    <row r="34" s="155" customFormat="1" ht="15" customHeight="1" spans="1:14">
      <c r="A34" s="189"/>
      <c r="B34" s="190"/>
      <c r="C34" s="184"/>
      <c r="D34" s="186" t="s">
        <v>241</v>
      </c>
      <c r="E34" s="184"/>
      <c r="F34" s="184"/>
      <c r="G34" s="184"/>
      <c r="H34" s="184"/>
      <c r="I34" s="184"/>
      <c r="J34" s="184"/>
      <c r="K34" s="184"/>
      <c r="L34" s="184"/>
      <c r="M34" s="184"/>
      <c r="N34" s="209"/>
    </row>
    <row r="35" s="155" customFormat="1" ht="15" customHeight="1" spans="1:14">
      <c r="A35" s="189"/>
      <c r="B35" s="190"/>
      <c r="C35" s="184"/>
      <c r="D35" s="186" t="s">
        <v>242</v>
      </c>
      <c r="E35" s="184"/>
      <c r="F35" s="184"/>
      <c r="G35" s="184"/>
      <c r="H35" s="184"/>
      <c r="I35" s="184"/>
      <c r="J35" s="184"/>
      <c r="K35" s="184"/>
      <c r="L35" s="184"/>
      <c r="M35" s="184"/>
      <c r="N35" s="210"/>
    </row>
    <row r="36" s="155" customFormat="1" ht="15" customHeight="1" spans="1:14">
      <c r="A36" s="189"/>
      <c r="B36" s="190"/>
      <c r="C36" s="184"/>
      <c r="D36" s="186" t="s">
        <v>243</v>
      </c>
      <c r="E36" s="184"/>
      <c r="F36" s="184"/>
      <c r="G36" s="184"/>
      <c r="H36" s="184"/>
      <c r="I36" s="184"/>
      <c r="J36" s="184"/>
      <c r="K36" s="184"/>
      <c r="L36" s="184"/>
      <c r="M36" s="184"/>
      <c r="N36" s="210"/>
    </row>
    <row r="37" s="155" customFormat="1" ht="15" customHeight="1" spans="1:14">
      <c r="A37" s="165" t="s">
        <v>244</v>
      </c>
      <c r="B37" s="167"/>
      <c r="C37" s="195">
        <f>SUM(C8:C36)</f>
        <v>45657.6822</v>
      </c>
      <c r="D37" s="200" t="s">
        <v>59</v>
      </c>
      <c r="E37" s="184">
        <f>SUM(E8:E36)</f>
        <v>45657.6822</v>
      </c>
      <c r="F37" s="184">
        <f t="shared" ref="F37:H37" si="0">SUM(F8:F36)</f>
        <v>45657.6822</v>
      </c>
      <c r="G37" s="184">
        <f t="shared" si="0"/>
        <v>45400.4522</v>
      </c>
      <c r="H37" s="184">
        <f t="shared" si="0"/>
        <v>257.23</v>
      </c>
      <c r="I37" s="184"/>
      <c r="J37" s="184"/>
      <c r="K37" s="184"/>
      <c r="L37" s="184"/>
      <c r="M37" s="184"/>
      <c r="N37" s="210"/>
    </row>
    <row r="38" s="155" customFormat="1" ht="15" customHeight="1" spans="1:14">
      <c r="A38" s="201" t="s">
        <v>60</v>
      </c>
      <c r="B38" s="202"/>
      <c r="D38" s="146"/>
      <c r="N38" s="146"/>
    </row>
    <row r="39" s="155" customFormat="1" ht="14.25" spans="1:14">
      <c r="A39" s="202"/>
      <c r="B39" s="202"/>
      <c r="N39" s="146"/>
    </row>
    <row r="40" s="155" customFormat="1" ht="14.25" spans="1:14">
      <c r="A40" s="202"/>
      <c r="B40" s="202"/>
      <c r="N40" s="146"/>
    </row>
    <row r="41" s="155" customFormat="1" ht="14.25" spans="1:14">
      <c r="A41" s="202"/>
      <c r="B41" s="202"/>
      <c r="N41" s="146"/>
    </row>
    <row r="42" s="155" customFormat="1" ht="14.25" spans="1:14">
      <c r="A42" s="202"/>
      <c r="B42" s="202"/>
      <c r="N42" s="146"/>
    </row>
    <row r="43" s="155" customFormat="1" ht="14.25" spans="1:14">
      <c r="A43" s="202"/>
      <c r="B43" s="202"/>
      <c r="N43" s="146"/>
    </row>
    <row r="44" s="155" customFormat="1" ht="14.25" spans="1:14">
      <c r="A44" s="202"/>
      <c r="B44" s="202"/>
      <c r="N44" s="146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333333333333" right="0.708333333333333" top="0.786805555555556" bottom="0.786805555555556" header="0.511805555555556" footer="0.511805555555556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91"/>
  <sheetViews>
    <sheetView showGridLines="0" showZeros="0" topLeftCell="A130" workbookViewId="0">
      <selection activeCell="G8" sqref="G8"/>
    </sheetView>
  </sheetViews>
  <sheetFormatPr defaultColWidth="7.25" defaultRowHeight="11.25"/>
  <cols>
    <col min="1" max="1" width="5.125" style="127" customWidth="1"/>
    <col min="2" max="3" width="4.125" style="127" customWidth="1"/>
    <col min="4" max="4" width="7.125" style="127" customWidth="1"/>
    <col min="5" max="5" width="23" style="127" customWidth="1"/>
    <col min="6" max="7" width="14.625" style="127" customWidth="1"/>
    <col min="8" max="8" width="13.875" style="127" customWidth="1"/>
    <col min="9" max="9" width="12.25" style="127" customWidth="1"/>
    <col min="10" max="10" width="12.875" style="127" customWidth="1"/>
    <col min="11" max="14" width="9.5" style="127" customWidth="1"/>
    <col min="15" max="15" width="12.625" style="127" customWidth="1"/>
    <col min="16" max="247" width="7.25" style="127" customWidth="1"/>
    <col min="248" max="16384" width="7.25" style="127"/>
  </cols>
  <sheetData>
    <row r="1" ht="25.5" customHeight="1" spans="1:247">
      <c r="A1" s="128"/>
      <c r="B1" s="128"/>
      <c r="C1" s="128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1"/>
      <c r="O1" s="145" t="s">
        <v>245</v>
      </c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</row>
    <row r="2" ht="21.75" customHeight="1" spans="1:247">
      <c r="A2" s="132" t="s">
        <v>246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</row>
    <row r="3" ht="25.5" customHeight="1" spans="1:247">
      <c r="A3" s="133" t="s">
        <v>2</v>
      </c>
      <c r="B3" s="133"/>
      <c r="C3" s="133"/>
      <c r="D3" s="133"/>
      <c r="E3" s="133"/>
      <c r="F3" s="131"/>
      <c r="G3" s="134"/>
      <c r="H3" s="134"/>
      <c r="I3" s="134"/>
      <c r="J3" s="134"/>
      <c r="K3" s="134"/>
      <c r="L3" s="134"/>
      <c r="M3" s="134"/>
      <c r="N3" s="134"/>
      <c r="O3" s="145" t="s">
        <v>3</v>
      </c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</row>
    <row r="4" ht="25.5" customHeight="1" spans="1:247">
      <c r="A4" s="135" t="s">
        <v>63</v>
      </c>
      <c r="B4" s="135"/>
      <c r="C4" s="135"/>
      <c r="D4" s="136" t="s">
        <v>64</v>
      </c>
      <c r="E4" s="136" t="s">
        <v>65</v>
      </c>
      <c r="F4" s="136" t="s">
        <v>58</v>
      </c>
      <c r="G4" s="137" t="s">
        <v>198</v>
      </c>
      <c r="H4" s="137"/>
      <c r="I4" s="137"/>
      <c r="J4" s="147"/>
      <c r="K4" s="148" t="s">
        <v>199</v>
      </c>
      <c r="L4" s="137"/>
      <c r="M4" s="137"/>
      <c r="N4" s="137"/>
      <c r="O4" s="147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</row>
    <row r="5" ht="25.5" customHeight="1" spans="1:247">
      <c r="A5" s="135"/>
      <c r="B5" s="135"/>
      <c r="C5" s="135"/>
      <c r="D5" s="136"/>
      <c r="E5" s="136"/>
      <c r="F5" s="136"/>
      <c r="G5" s="136" t="s">
        <v>21</v>
      </c>
      <c r="H5" s="136" t="s">
        <v>200</v>
      </c>
      <c r="I5" s="136" t="s">
        <v>201</v>
      </c>
      <c r="J5" s="136" t="s">
        <v>202</v>
      </c>
      <c r="K5" s="149" t="s">
        <v>21</v>
      </c>
      <c r="L5" s="138" t="s">
        <v>203</v>
      </c>
      <c r="M5" s="138"/>
      <c r="N5" s="138"/>
      <c r="O5" s="150" t="s">
        <v>204</v>
      </c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</row>
    <row r="6" ht="25.5" customHeight="1" spans="1:247">
      <c r="A6" s="138" t="s">
        <v>69</v>
      </c>
      <c r="B6" s="138" t="s">
        <v>70</v>
      </c>
      <c r="C6" s="138" t="s">
        <v>71</v>
      </c>
      <c r="D6" s="136"/>
      <c r="E6" s="136"/>
      <c r="F6" s="136"/>
      <c r="G6" s="136"/>
      <c r="H6" s="136"/>
      <c r="I6" s="136"/>
      <c r="J6" s="136"/>
      <c r="K6" s="151"/>
      <c r="L6" s="136" t="s">
        <v>205</v>
      </c>
      <c r="M6" s="136" t="s">
        <v>206</v>
      </c>
      <c r="N6" s="136" t="s">
        <v>207</v>
      </c>
      <c r="O6" s="152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</row>
    <row r="7" s="126" customFormat="1" ht="20.25" customHeight="1" spans="1:247">
      <c r="A7" s="139" t="s">
        <v>81</v>
      </c>
      <c r="B7" s="139" t="s">
        <v>81</v>
      </c>
      <c r="C7" s="139" t="s">
        <v>81</v>
      </c>
      <c r="D7" s="140" t="s">
        <v>81</v>
      </c>
      <c r="E7" s="141" t="s">
        <v>81</v>
      </c>
      <c r="F7" s="140">
        <v>1</v>
      </c>
      <c r="G7" s="139">
        <v>2</v>
      </c>
      <c r="H7" s="139">
        <v>3</v>
      </c>
      <c r="I7" s="139">
        <v>4</v>
      </c>
      <c r="J7" s="139">
        <v>5</v>
      </c>
      <c r="K7" s="139">
        <v>6</v>
      </c>
      <c r="L7" s="139">
        <v>7</v>
      </c>
      <c r="M7" s="139">
        <v>8</v>
      </c>
      <c r="N7" s="139">
        <v>9</v>
      </c>
      <c r="O7" s="139">
        <v>10</v>
      </c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</row>
    <row r="8" ht="20.25" customHeight="1" spans="1:247">
      <c r="A8" s="142"/>
      <c r="B8" s="142"/>
      <c r="C8" s="142"/>
      <c r="D8" s="142"/>
      <c r="E8" s="142"/>
      <c r="F8" s="143">
        <v>456576822</v>
      </c>
      <c r="G8" s="143">
        <f>H8+I8+J8</f>
        <v>455946822</v>
      </c>
      <c r="H8" s="143">
        <v>445232107</v>
      </c>
      <c r="I8" s="125">
        <v>2821300</v>
      </c>
      <c r="J8" s="125">
        <v>7893415</v>
      </c>
      <c r="K8" s="143">
        <v>630000</v>
      </c>
      <c r="L8" s="125"/>
      <c r="M8" s="125"/>
      <c r="N8" s="125"/>
      <c r="O8" s="143">
        <v>630000</v>
      </c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</row>
    <row r="9" ht="20.25" customHeight="1" spans="1:247">
      <c r="A9" s="142"/>
      <c r="B9" s="142"/>
      <c r="C9" s="142"/>
      <c r="D9" s="144" t="s">
        <v>82</v>
      </c>
      <c r="E9" s="144" t="s">
        <v>83</v>
      </c>
      <c r="F9" s="143">
        <v>456576822</v>
      </c>
      <c r="G9" s="143">
        <f t="shared" ref="G9:G72" si="0">H9+I9+J9</f>
        <v>455946822</v>
      </c>
      <c r="H9" s="143">
        <v>445232107</v>
      </c>
      <c r="I9" s="125">
        <v>2821300</v>
      </c>
      <c r="J9" s="125">
        <v>7893415</v>
      </c>
      <c r="K9" s="143">
        <v>630000</v>
      </c>
      <c r="L9" s="125"/>
      <c r="M9" s="125"/>
      <c r="N9" s="125"/>
      <c r="O9" s="143">
        <v>630000</v>
      </c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</row>
    <row r="10" ht="20.25" customHeight="1" spans="1:247">
      <c r="A10" s="142"/>
      <c r="B10" s="142"/>
      <c r="C10" s="142"/>
      <c r="D10" s="144" t="s">
        <v>84</v>
      </c>
      <c r="E10" s="144" t="s">
        <v>85</v>
      </c>
      <c r="F10" s="143">
        <f t="shared" ref="F10:F73" si="1">G10+O10</f>
        <v>3559154</v>
      </c>
      <c r="G10" s="143">
        <f t="shared" si="0"/>
        <v>3359154</v>
      </c>
      <c r="H10" s="143">
        <v>2201246</v>
      </c>
      <c r="I10" s="125">
        <v>1109300</v>
      </c>
      <c r="J10" s="125">
        <v>48608</v>
      </c>
      <c r="K10" s="143">
        <v>200000</v>
      </c>
      <c r="L10" s="125"/>
      <c r="M10" s="125"/>
      <c r="N10" s="125"/>
      <c r="O10" s="143">
        <v>200000</v>
      </c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</row>
    <row r="11" ht="20.25" customHeight="1" spans="1:247">
      <c r="A11" s="142" t="s">
        <v>86</v>
      </c>
      <c r="B11" s="142" t="s">
        <v>87</v>
      </c>
      <c r="C11" s="142" t="s">
        <v>88</v>
      </c>
      <c r="D11" s="144"/>
      <c r="E11" s="144" t="s">
        <v>89</v>
      </c>
      <c r="F11" s="143">
        <f t="shared" si="1"/>
        <v>100000</v>
      </c>
      <c r="G11" s="143">
        <f t="shared" si="0"/>
        <v>0</v>
      </c>
      <c r="H11" s="143"/>
      <c r="I11" s="125">
        <v>0</v>
      </c>
      <c r="J11" s="125">
        <v>0</v>
      </c>
      <c r="K11" s="143">
        <v>100000</v>
      </c>
      <c r="L11" s="125"/>
      <c r="M11" s="125"/>
      <c r="N11" s="125"/>
      <c r="O11" s="143">
        <v>100000</v>
      </c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</row>
    <row r="12" ht="20.25" customHeight="1" spans="1:247">
      <c r="A12" s="142" t="s">
        <v>90</v>
      </c>
      <c r="B12" s="142" t="s">
        <v>91</v>
      </c>
      <c r="C12" s="142" t="s">
        <v>91</v>
      </c>
      <c r="D12" s="144"/>
      <c r="E12" s="144" t="s">
        <v>92</v>
      </c>
      <c r="F12" s="143">
        <f t="shared" si="1"/>
        <v>3016254</v>
      </c>
      <c r="G12" s="143">
        <f t="shared" si="0"/>
        <v>2916254</v>
      </c>
      <c r="H12" s="143">
        <v>1766346</v>
      </c>
      <c r="I12" s="125">
        <v>1109300</v>
      </c>
      <c r="J12" s="125">
        <v>40608</v>
      </c>
      <c r="K12" s="143">
        <v>100000</v>
      </c>
      <c r="L12" s="125"/>
      <c r="M12" s="125"/>
      <c r="N12" s="125"/>
      <c r="O12" s="143">
        <v>100000</v>
      </c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</row>
    <row r="13" ht="20.25" customHeight="1" spans="1:247">
      <c r="A13" s="142"/>
      <c r="B13" s="142" t="s">
        <v>93</v>
      </c>
      <c r="C13" s="142"/>
      <c r="D13" s="144"/>
      <c r="E13" s="144" t="s">
        <v>94</v>
      </c>
      <c r="F13" s="143">
        <f t="shared" si="1"/>
        <v>0</v>
      </c>
      <c r="G13" s="143">
        <f t="shared" si="0"/>
        <v>0</v>
      </c>
      <c r="H13" s="143">
        <v>0</v>
      </c>
      <c r="I13" s="125">
        <v>0</v>
      </c>
      <c r="J13" s="125">
        <v>0</v>
      </c>
      <c r="K13" s="143">
        <v>0</v>
      </c>
      <c r="L13" s="125"/>
      <c r="M13" s="125"/>
      <c r="N13" s="125"/>
      <c r="O13" s="143">
        <v>0</v>
      </c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</row>
    <row r="14" ht="20.25" customHeight="1" spans="1:247">
      <c r="A14" s="142" t="s">
        <v>95</v>
      </c>
      <c r="B14" s="142" t="s">
        <v>88</v>
      </c>
      <c r="C14" s="142" t="s">
        <v>91</v>
      </c>
      <c r="D14" s="144"/>
      <c r="E14" s="144" t="s">
        <v>96</v>
      </c>
      <c r="F14" s="143">
        <f t="shared" si="1"/>
        <v>8000</v>
      </c>
      <c r="G14" s="143">
        <f t="shared" si="0"/>
        <v>8000</v>
      </c>
      <c r="H14" s="143">
        <v>0</v>
      </c>
      <c r="I14" s="125">
        <v>0</v>
      </c>
      <c r="J14" s="125">
        <v>8000</v>
      </c>
      <c r="K14" s="143">
        <v>0</v>
      </c>
      <c r="L14" s="125"/>
      <c r="M14" s="125"/>
      <c r="N14" s="125"/>
      <c r="O14" s="143">
        <v>0</v>
      </c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</row>
    <row r="15" ht="20.25" customHeight="1" spans="1:247">
      <c r="A15" s="142"/>
      <c r="B15" s="142" t="s">
        <v>97</v>
      </c>
      <c r="C15" s="142" t="s">
        <v>98</v>
      </c>
      <c r="D15" s="144"/>
      <c r="E15" s="144" t="s">
        <v>99</v>
      </c>
      <c r="F15" s="143">
        <f t="shared" si="1"/>
        <v>300000</v>
      </c>
      <c r="G15" s="143">
        <f t="shared" si="0"/>
        <v>300000</v>
      </c>
      <c r="H15" s="143">
        <v>300000</v>
      </c>
      <c r="I15" s="125">
        <v>0</v>
      </c>
      <c r="J15" s="125">
        <v>0</v>
      </c>
      <c r="K15" s="143">
        <v>0</v>
      </c>
      <c r="L15" s="125"/>
      <c r="M15" s="125"/>
      <c r="N15" s="125"/>
      <c r="O15" s="143">
        <v>0</v>
      </c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</row>
    <row r="16" ht="20.25" customHeight="1" spans="1:247">
      <c r="A16" s="142"/>
      <c r="B16" s="142" t="s">
        <v>100</v>
      </c>
      <c r="C16" s="142" t="s">
        <v>91</v>
      </c>
      <c r="D16" s="144"/>
      <c r="E16" s="144" t="s">
        <v>101</v>
      </c>
      <c r="F16" s="143">
        <f t="shared" si="1"/>
        <v>12400</v>
      </c>
      <c r="G16" s="143">
        <f t="shared" si="0"/>
        <v>12400</v>
      </c>
      <c r="H16" s="143">
        <v>12400</v>
      </c>
      <c r="I16" s="125">
        <v>0</v>
      </c>
      <c r="J16" s="125">
        <v>0</v>
      </c>
      <c r="K16" s="143">
        <v>0</v>
      </c>
      <c r="L16" s="125"/>
      <c r="M16" s="125"/>
      <c r="N16" s="125"/>
      <c r="O16" s="143">
        <v>0</v>
      </c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</row>
    <row r="17" ht="20.25" customHeight="1" spans="1:247">
      <c r="A17" s="142"/>
      <c r="B17" s="142"/>
      <c r="C17" s="142" t="s">
        <v>93</v>
      </c>
      <c r="D17" s="144"/>
      <c r="E17" s="144" t="s">
        <v>102</v>
      </c>
      <c r="F17" s="143">
        <f t="shared" si="1"/>
        <v>3600</v>
      </c>
      <c r="G17" s="143">
        <f t="shared" si="0"/>
        <v>3600</v>
      </c>
      <c r="H17" s="143">
        <v>3600</v>
      </c>
      <c r="I17" s="125">
        <v>0</v>
      </c>
      <c r="J17" s="125">
        <v>0</v>
      </c>
      <c r="K17" s="143">
        <v>0</v>
      </c>
      <c r="L17" s="125"/>
      <c r="M17" s="125"/>
      <c r="N17" s="125"/>
      <c r="O17" s="143">
        <v>0</v>
      </c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</row>
    <row r="18" ht="20.25" customHeight="1" spans="1:247">
      <c r="A18" s="142"/>
      <c r="B18" s="142"/>
      <c r="C18" s="142" t="s">
        <v>103</v>
      </c>
      <c r="D18" s="144"/>
      <c r="E18" s="144" t="s">
        <v>104</v>
      </c>
      <c r="F18" s="143">
        <f t="shared" si="1"/>
        <v>8900</v>
      </c>
      <c r="G18" s="143">
        <f t="shared" si="0"/>
        <v>8900</v>
      </c>
      <c r="H18" s="143">
        <v>8900</v>
      </c>
      <c r="I18" s="125">
        <v>0</v>
      </c>
      <c r="J18" s="125">
        <v>0</v>
      </c>
      <c r="K18" s="143">
        <v>0</v>
      </c>
      <c r="L18" s="125"/>
      <c r="M18" s="125"/>
      <c r="N18" s="125"/>
      <c r="O18" s="143">
        <v>0</v>
      </c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</row>
    <row r="19" ht="20.25" customHeight="1" spans="1:247">
      <c r="A19" s="142" t="s">
        <v>105</v>
      </c>
      <c r="B19" s="142" t="s">
        <v>87</v>
      </c>
      <c r="C19" s="142" t="s">
        <v>91</v>
      </c>
      <c r="D19" s="144"/>
      <c r="E19" s="144" t="s">
        <v>106</v>
      </c>
      <c r="F19" s="143">
        <f t="shared" si="1"/>
        <v>110000</v>
      </c>
      <c r="G19" s="143">
        <f t="shared" si="0"/>
        <v>110000</v>
      </c>
      <c r="H19" s="143">
        <v>110000</v>
      </c>
      <c r="I19" s="125">
        <v>0</v>
      </c>
      <c r="J19" s="125">
        <v>0</v>
      </c>
      <c r="K19" s="143">
        <v>0</v>
      </c>
      <c r="L19" s="125"/>
      <c r="M19" s="125"/>
      <c r="N19" s="125"/>
      <c r="O19" s="143">
        <v>0</v>
      </c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  <c r="HO19" s="146"/>
      <c r="HP19" s="146"/>
      <c r="HQ19" s="146"/>
      <c r="HR19" s="146"/>
      <c r="HS19" s="146"/>
      <c r="HT19" s="146"/>
      <c r="HU19" s="146"/>
      <c r="HV19" s="146"/>
      <c r="HW19" s="146"/>
      <c r="HX19" s="146"/>
      <c r="HY19" s="146"/>
      <c r="HZ19" s="146"/>
      <c r="IA19" s="146"/>
      <c r="IB19" s="146"/>
      <c r="IC19" s="146"/>
      <c r="ID19" s="146"/>
      <c r="IE19" s="146"/>
      <c r="IF19" s="146"/>
      <c r="IG19" s="146"/>
      <c r="IH19" s="146"/>
      <c r="II19" s="146"/>
      <c r="IJ19" s="146"/>
      <c r="IK19" s="146"/>
      <c r="IL19" s="146"/>
      <c r="IM19" s="146"/>
    </row>
    <row r="20" ht="20.25" customHeight="1" spans="1:247">
      <c r="A20" s="142"/>
      <c r="B20" s="142"/>
      <c r="C20" s="142"/>
      <c r="D20" s="144" t="s">
        <v>107</v>
      </c>
      <c r="E20" s="144" t="s">
        <v>108</v>
      </c>
      <c r="F20" s="143">
        <f t="shared" si="1"/>
        <v>3078837</v>
      </c>
      <c r="G20" s="143">
        <f t="shared" si="0"/>
        <v>2708837</v>
      </c>
      <c r="H20" s="143">
        <v>2593541</v>
      </c>
      <c r="I20" s="125">
        <v>66000</v>
      </c>
      <c r="J20" s="125">
        <v>49296</v>
      </c>
      <c r="K20" s="143">
        <v>370000</v>
      </c>
      <c r="L20" s="125"/>
      <c r="M20" s="125"/>
      <c r="N20" s="125"/>
      <c r="O20" s="143">
        <v>370000</v>
      </c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  <c r="HO20" s="146"/>
      <c r="HP20" s="146"/>
      <c r="HQ20" s="146"/>
      <c r="HR20" s="146"/>
      <c r="HS20" s="146"/>
      <c r="HT20" s="146"/>
      <c r="HU20" s="146"/>
      <c r="HV20" s="146"/>
      <c r="HW20" s="146"/>
      <c r="HX20" s="146"/>
      <c r="HY20" s="146"/>
      <c r="HZ20" s="146"/>
      <c r="IA20" s="146"/>
      <c r="IB20" s="146"/>
      <c r="IC20" s="146"/>
      <c r="ID20" s="146"/>
      <c r="IE20" s="146"/>
      <c r="IF20" s="146"/>
      <c r="IG20" s="146"/>
      <c r="IH20" s="146"/>
      <c r="II20" s="146"/>
      <c r="IJ20" s="146"/>
      <c r="IK20" s="146"/>
      <c r="IL20" s="146"/>
      <c r="IM20" s="146"/>
    </row>
    <row r="21" ht="20.25" customHeight="1" spans="1:247">
      <c r="A21" s="142" t="s">
        <v>90</v>
      </c>
      <c r="B21" s="142" t="s">
        <v>93</v>
      </c>
      <c r="C21" s="142"/>
      <c r="D21" s="144"/>
      <c r="E21" s="144" t="s">
        <v>94</v>
      </c>
      <c r="F21" s="143">
        <f t="shared" si="1"/>
        <v>0</v>
      </c>
      <c r="G21" s="143">
        <f t="shared" si="0"/>
        <v>0</v>
      </c>
      <c r="H21" s="143">
        <v>0</v>
      </c>
      <c r="I21" s="125">
        <v>0</v>
      </c>
      <c r="J21" s="125">
        <v>0</v>
      </c>
      <c r="K21" s="143">
        <v>0</v>
      </c>
      <c r="L21" s="125"/>
      <c r="M21" s="125"/>
      <c r="N21" s="125"/>
      <c r="O21" s="143">
        <v>0</v>
      </c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6"/>
      <c r="IB21" s="146"/>
      <c r="IC21" s="146"/>
      <c r="ID21" s="146"/>
      <c r="IE21" s="146"/>
      <c r="IF21" s="146"/>
      <c r="IG21" s="146"/>
      <c r="IH21" s="146"/>
      <c r="II21" s="146"/>
      <c r="IJ21" s="146"/>
      <c r="IK21" s="146"/>
      <c r="IL21" s="146"/>
      <c r="IM21" s="146"/>
    </row>
    <row r="22" ht="20.25" customHeight="1" spans="1:247">
      <c r="A22" s="142"/>
      <c r="B22" s="142" t="s">
        <v>98</v>
      </c>
      <c r="C22" s="142" t="s">
        <v>98</v>
      </c>
      <c r="D22" s="144"/>
      <c r="E22" s="144" t="s">
        <v>109</v>
      </c>
      <c r="F22" s="143">
        <f t="shared" si="1"/>
        <v>2587066</v>
      </c>
      <c r="G22" s="143">
        <f t="shared" si="0"/>
        <v>2217066</v>
      </c>
      <c r="H22" s="143">
        <v>2114970</v>
      </c>
      <c r="I22" s="125">
        <v>66000</v>
      </c>
      <c r="J22" s="125">
        <v>36096</v>
      </c>
      <c r="K22" s="143">
        <v>370000</v>
      </c>
      <c r="L22" s="125"/>
      <c r="M22" s="125"/>
      <c r="N22" s="125"/>
      <c r="O22" s="143">
        <v>370000</v>
      </c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  <c r="IG22" s="146"/>
      <c r="IH22" s="146"/>
      <c r="II22" s="146"/>
      <c r="IJ22" s="146"/>
      <c r="IK22" s="146"/>
      <c r="IL22" s="146"/>
      <c r="IM22" s="146"/>
    </row>
    <row r="23" ht="20.25" customHeight="1" spans="1:247">
      <c r="A23" s="142" t="s">
        <v>95</v>
      </c>
      <c r="B23" s="142" t="s">
        <v>88</v>
      </c>
      <c r="C23" s="142" t="s">
        <v>93</v>
      </c>
      <c r="D23" s="144"/>
      <c r="E23" s="144" t="s">
        <v>110</v>
      </c>
      <c r="F23" s="143">
        <f t="shared" si="1"/>
        <v>13200</v>
      </c>
      <c r="G23" s="143">
        <f t="shared" si="0"/>
        <v>13200</v>
      </c>
      <c r="H23" s="143">
        <v>0</v>
      </c>
      <c r="I23" s="125">
        <v>0</v>
      </c>
      <c r="J23" s="125">
        <v>13200</v>
      </c>
      <c r="K23" s="143">
        <v>0</v>
      </c>
      <c r="L23" s="125"/>
      <c r="M23" s="125"/>
      <c r="N23" s="125"/>
      <c r="O23" s="143">
        <v>0</v>
      </c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  <c r="IL23" s="146"/>
      <c r="IM23" s="146"/>
    </row>
    <row r="24" ht="20.25" customHeight="1" spans="1:247">
      <c r="A24" s="142"/>
      <c r="B24" s="142" t="s">
        <v>97</v>
      </c>
      <c r="C24" s="142" t="s">
        <v>98</v>
      </c>
      <c r="D24" s="144"/>
      <c r="E24" s="144" t="s">
        <v>99</v>
      </c>
      <c r="F24" s="143">
        <f t="shared" si="1"/>
        <v>314690</v>
      </c>
      <c r="G24" s="143">
        <f t="shared" si="0"/>
        <v>314690</v>
      </c>
      <c r="H24" s="143">
        <v>314690</v>
      </c>
      <c r="I24" s="125">
        <v>0</v>
      </c>
      <c r="J24" s="125">
        <v>0</v>
      </c>
      <c r="K24" s="143">
        <v>0</v>
      </c>
      <c r="L24" s="125"/>
      <c r="M24" s="125"/>
      <c r="N24" s="125"/>
      <c r="O24" s="143">
        <v>0</v>
      </c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</row>
    <row r="25" ht="20.25" customHeight="1" spans="1:247">
      <c r="A25" s="142"/>
      <c r="B25" s="142" t="s">
        <v>100</v>
      </c>
      <c r="C25" s="142" t="s">
        <v>91</v>
      </c>
      <c r="D25" s="144"/>
      <c r="E25" s="144" t="s">
        <v>101</v>
      </c>
      <c r="F25" s="143">
        <f t="shared" si="1"/>
        <v>15458</v>
      </c>
      <c r="G25" s="143">
        <f t="shared" si="0"/>
        <v>15458</v>
      </c>
      <c r="H25" s="143">
        <v>15458</v>
      </c>
      <c r="I25" s="125">
        <v>0</v>
      </c>
      <c r="J25" s="125">
        <v>0</v>
      </c>
      <c r="K25" s="143">
        <v>0</v>
      </c>
      <c r="L25" s="125"/>
      <c r="M25" s="125"/>
      <c r="N25" s="125"/>
      <c r="O25" s="143">
        <v>0</v>
      </c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6"/>
      <c r="IB25" s="146"/>
      <c r="IC25" s="146"/>
      <c r="ID25" s="146"/>
      <c r="IE25" s="146"/>
      <c r="IF25" s="146"/>
      <c r="IG25" s="146"/>
      <c r="IH25" s="146"/>
      <c r="II25" s="146"/>
      <c r="IJ25" s="146"/>
      <c r="IK25" s="146"/>
      <c r="IL25" s="146"/>
      <c r="IM25" s="146"/>
    </row>
    <row r="26" ht="20.25" customHeight="1" spans="1:247">
      <c r="A26" s="142"/>
      <c r="B26" s="142"/>
      <c r="C26" s="142" t="s">
        <v>93</v>
      </c>
      <c r="D26" s="144"/>
      <c r="E26" s="144" t="s">
        <v>102</v>
      </c>
      <c r="F26" s="143">
        <f t="shared" si="1"/>
        <v>4417</v>
      </c>
      <c r="G26" s="143">
        <f t="shared" si="0"/>
        <v>4417</v>
      </c>
      <c r="H26" s="143">
        <v>4417</v>
      </c>
      <c r="I26" s="125">
        <v>0</v>
      </c>
      <c r="J26" s="125">
        <v>0</v>
      </c>
      <c r="K26" s="143">
        <v>0</v>
      </c>
      <c r="L26" s="125"/>
      <c r="M26" s="125"/>
      <c r="N26" s="125"/>
      <c r="O26" s="143">
        <v>0</v>
      </c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</row>
    <row r="27" ht="20.25" customHeight="1" spans="1:247">
      <c r="A27" s="142"/>
      <c r="B27" s="142"/>
      <c r="C27" s="142" t="s">
        <v>103</v>
      </c>
      <c r="D27" s="144"/>
      <c r="E27" s="144" t="s">
        <v>104</v>
      </c>
      <c r="F27" s="143">
        <f t="shared" si="1"/>
        <v>11076</v>
      </c>
      <c r="G27" s="143">
        <f t="shared" si="0"/>
        <v>11076</v>
      </c>
      <c r="H27" s="143">
        <v>11076</v>
      </c>
      <c r="I27" s="125">
        <v>0</v>
      </c>
      <c r="J27" s="125">
        <v>0</v>
      </c>
      <c r="K27" s="143">
        <v>0</v>
      </c>
      <c r="L27" s="125"/>
      <c r="M27" s="125"/>
      <c r="N27" s="125"/>
      <c r="O27" s="143">
        <v>0</v>
      </c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  <c r="HO27" s="146"/>
      <c r="HP27" s="146"/>
      <c r="HQ27" s="146"/>
      <c r="HR27" s="146"/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</row>
    <row r="28" ht="20.25" customHeight="1" spans="1:247">
      <c r="A28" s="142" t="s">
        <v>105</v>
      </c>
      <c r="B28" s="142" t="s">
        <v>87</v>
      </c>
      <c r="C28" s="142" t="s">
        <v>93</v>
      </c>
      <c r="D28" s="144"/>
      <c r="E28" s="144" t="s">
        <v>111</v>
      </c>
      <c r="F28" s="143">
        <f t="shared" si="1"/>
        <v>132930</v>
      </c>
      <c r="G28" s="143">
        <f t="shared" si="0"/>
        <v>132930</v>
      </c>
      <c r="H28" s="143">
        <v>132930</v>
      </c>
      <c r="I28" s="125">
        <v>0</v>
      </c>
      <c r="J28" s="125">
        <v>0</v>
      </c>
      <c r="K28" s="143">
        <v>0</v>
      </c>
      <c r="L28" s="125"/>
      <c r="M28" s="125"/>
      <c r="N28" s="125"/>
      <c r="O28" s="143">
        <v>0</v>
      </c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  <c r="HO28" s="146"/>
      <c r="HP28" s="146"/>
      <c r="HQ28" s="146"/>
      <c r="HR28" s="146"/>
      <c r="HS28" s="146"/>
      <c r="HT28" s="146"/>
      <c r="HU28" s="146"/>
      <c r="HV28" s="146"/>
      <c r="HW28" s="146"/>
      <c r="HX28" s="146"/>
      <c r="HY28" s="146"/>
      <c r="HZ28" s="146"/>
      <c r="IA28" s="146"/>
      <c r="IB28" s="146"/>
      <c r="IC28" s="146"/>
      <c r="ID28" s="146"/>
      <c r="IE28" s="146"/>
      <c r="IF28" s="146"/>
      <c r="IG28" s="146"/>
      <c r="IH28" s="146"/>
      <c r="II28" s="146"/>
      <c r="IJ28" s="146"/>
      <c r="IK28" s="146"/>
      <c r="IL28" s="146"/>
      <c r="IM28" s="146"/>
    </row>
    <row r="29" ht="20.25" customHeight="1" spans="1:247">
      <c r="A29" s="142"/>
      <c r="B29" s="142"/>
      <c r="C29" s="142"/>
      <c r="D29" s="144" t="s">
        <v>112</v>
      </c>
      <c r="E29" s="144" t="s">
        <v>113</v>
      </c>
      <c r="F29" s="143">
        <f t="shared" si="1"/>
        <v>907180</v>
      </c>
      <c r="G29" s="143">
        <f t="shared" si="0"/>
        <v>907180</v>
      </c>
      <c r="H29" s="143">
        <v>873980</v>
      </c>
      <c r="I29" s="125">
        <v>30000</v>
      </c>
      <c r="J29" s="125">
        <v>3200</v>
      </c>
      <c r="K29" s="143">
        <v>0</v>
      </c>
      <c r="L29" s="125"/>
      <c r="M29" s="125"/>
      <c r="N29" s="125"/>
      <c r="O29" s="143">
        <v>0</v>
      </c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  <c r="HO29" s="146"/>
      <c r="HP29" s="146"/>
      <c r="HQ29" s="146"/>
      <c r="HR29" s="146"/>
      <c r="HS29" s="146"/>
      <c r="HT29" s="146"/>
      <c r="HU29" s="146"/>
      <c r="HV29" s="146"/>
      <c r="HW29" s="146"/>
      <c r="HX29" s="146"/>
      <c r="HY29" s="146"/>
      <c r="HZ29" s="146"/>
      <c r="IA29" s="146"/>
      <c r="IB29" s="146"/>
      <c r="IC29" s="146"/>
      <c r="ID29" s="146"/>
      <c r="IE29" s="146"/>
      <c r="IF29" s="146"/>
      <c r="IG29" s="146"/>
      <c r="IH29" s="146"/>
      <c r="II29" s="146"/>
      <c r="IJ29" s="146"/>
      <c r="IK29" s="146"/>
      <c r="IL29" s="146"/>
      <c r="IM29" s="146"/>
    </row>
    <row r="30" ht="20.25" customHeight="1" spans="1:247">
      <c r="A30" s="142" t="s">
        <v>90</v>
      </c>
      <c r="B30" s="142" t="s">
        <v>93</v>
      </c>
      <c r="C30" s="142"/>
      <c r="D30" s="144"/>
      <c r="E30" s="144" t="s">
        <v>94</v>
      </c>
      <c r="F30" s="143">
        <f t="shared" si="1"/>
        <v>0</v>
      </c>
      <c r="G30" s="143">
        <f t="shared" si="0"/>
        <v>0</v>
      </c>
      <c r="H30" s="143">
        <v>0</v>
      </c>
      <c r="I30" s="125">
        <v>0</v>
      </c>
      <c r="J30" s="125">
        <v>0</v>
      </c>
      <c r="K30" s="143">
        <v>0</v>
      </c>
      <c r="L30" s="125"/>
      <c r="M30" s="125"/>
      <c r="N30" s="125"/>
      <c r="O30" s="143">
        <v>0</v>
      </c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  <c r="HO30" s="146"/>
      <c r="HP30" s="146"/>
      <c r="HQ30" s="146"/>
      <c r="HR30" s="146"/>
      <c r="HS30" s="146"/>
      <c r="HT30" s="146"/>
      <c r="HU30" s="146"/>
      <c r="HV30" s="146"/>
      <c r="HW30" s="146"/>
      <c r="HX30" s="146"/>
      <c r="HY30" s="146"/>
      <c r="HZ30" s="146"/>
      <c r="IA30" s="146"/>
      <c r="IB30" s="146"/>
      <c r="IC30" s="146"/>
      <c r="ID30" s="146"/>
      <c r="IE30" s="146"/>
      <c r="IF30" s="146"/>
      <c r="IG30" s="146"/>
      <c r="IH30" s="146"/>
      <c r="II30" s="146"/>
      <c r="IJ30" s="146"/>
      <c r="IK30" s="146"/>
      <c r="IL30" s="146"/>
      <c r="IM30" s="146"/>
    </row>
    <row r="31" ht="20.25" customHeight="1" spans="1:247">
      <c r="A31" s="142"/>
      <c r="B31" s="142" t="s">
        <v>98</v>
      </c>
      <c r="C31" s="142" t="s">
        <v>98</v>
      </c>
      <c r="D31" s="144"/>
      <c r="E31" s="144" t="s">
        <v>109</v>
      </c>
      <c r="F31" s="143">
        <f t="shared" si="1"/>
        <v>738246</v>
      </c>
      <c r="G31" s="143">
        <f t="shared" si="0"/>
        <v>738246</v>
      </c>
      <c r="H31" s="143">
        <v>708246</v>
      </c>
      <c r="I31" s="125">
        <v>30000</v>
      </c>
      <c r="J31" s="125">
        <v>0</v>
      </c>
      <c r="K31" s="143">
        <v>0</v>
      </c>
      <c r="L31" s="125"/>
      <c r="M31" s="125"/>
      <c r="N31" s="125"/>
      <c r="O31" s="143">
        <v>0</v>
      </c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  <c r="HO31" s="146"/>
      <c r="HP31" s="146"/>
      <c r="HQ31" s="146"/>
      <c r="HR31" s="146"/>
      <c r="HS31" s="146"/>
      <c r="HT31" s="146"/>
      <c r="HU31" s="146"/>
      <c r="HV31" s="146"/>
      <c r="HW31" s="146"/>
      <c r="HX31" s="146"/>
      <c r="HY31" s="146"/>
      <c r="HZ31" s="146"/>
      <c r="IA31" s="146"/>
      <c r="IB31" s="146"/>
      <c r="IC31" s="146"/>
      <c r="ID31" s="146"/>
      <c r="IE31" s="146"/>
      <c r="IF31" s="146"/>
      <c r="IG31" s="146"/>
      <c r="IH31" s="146"/>
      <c r="II31" s="146"/>
      <c r="IJ31" s="146"/>
      <c r="IK31" s="146"/>
      <c r="IL31" s="146"/>
      <c r="IM31" s="146"/>
    </row>
    <row r="32" ht="20.25" customHeight="1" spans="1:247">
      <c r="A32" s="142" t="s">
        <v>95</v>
      </c>
      <c r="B32" s="142" t="s">
        <v>88</v>
      </c>
      <c r="C32" s="142" t="s">
        <v>93</v>
      </c>
      <c r="D32" s="144"/>
      <c r="E32" s="144" t="s">
        <v>110</v>
      </c>
      <c r="F32" s="143">
        <f t="shared" si="1"/>
        <v>3200</v>
      </c>
      <c r="G32" s="143">
        <f t="shared" si="0"/>
        <v>3200</v>
      </c>
      <c r="H32" s="143">
        <v>0</v>
      </c>
      <c r="I32" s="125">
        <v>0</v>
      </c>
      <c r="J32" s="125">
        <v>3200</v>
      </c>
      <c r="K32" s="143">
        <v>0</v>
      </c>
      <c r="L32" s="125"/>
      <c r="M32" s="125"/>
      <c r="N32" s="125"/>
      <c r="O32" s="143">
        <v>0</v>
      </c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  <c r="HO32" s="146"/>
      <c r="HP32" s="146"/>
      <c r="HQ32" s="146"/>
      <c r="HR32" s="146"/>
      <c r="HS32" s="146"/>
      <c r="HT32" s="146"/>
      <c r="HU32" s="146"/>
      <c r="HV32" s="146"/>
      <c r="HW32" s="146"/>
      <c r="HX32" s="146"/>
      <c r="HY32" s="146"/>
      <c r="HZ32" s="146"/>
      <c r="IA32" s="146"/>
      <c r="IB32" s="146"/>
      <c r="IC32" s="146"/>
      <c r="ID32" s="146"/>
      <c r="IE32" s="146"/>
      <c r="IF32" s="146"/>
      <c r="IG32" s="146"/>
      <c r="IH32" s="146"/>
      <c r="II32" s="146"/>
      <c r="IJ32" s="146"/>
      <c r="IK32" s="146"/>
      <c r="IL32" s="146"/>
      <c r="IM32" s="146"/>
    </row>
    <row r="33" ht="20.25" customHeight="1" spans="1:247">
      <c r="A33" s="142"/>
      <c r="B33" s="142" t="s">
        <v>97</v>
      </c>
      <c r="C33" s="142" t="s">
        <v>98</v>
      </c>
      <c r="D33" s="144"/>
      <c r="E33" s="144" t="s">
        <v>99</v>
      </c>
      <c r="F33" s="143">
        <f t="shared" si="1"/>
        <v>113320</v>
      </c>
      <c r="G33" s="143">
        <f t="shared" si="0"/>
        <v>113320</v>
      </c>
      <c r="H33" s="143">
        <v>113320</v>
      </c>
      <c r="I33" s="125">
        <v>0</v>
      </c>
      <c r="J33" s="125">
        <v>0</v>
      </c>
      <c r="K33" s="143">
        <v>0</v>
      </c>
      <c r="L33" s="125"/>
      <c r="M33" s="125"/>
      <c r="N33" s="125"/>
      <c r="O33" s="143">
        <v>0</v>
      </c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  <c r="HO33" s="146"/>
      <c r="HP33" s="146"/>
      <c r="HQ33" s="146"/>
      <c r="HR33" s="146"/>
      <c r="HS33" s="146"/>
      <c r="HT33" s="146"/>
      <c r="HU33" s="146"/>
      <c r="HV33" s="146"/>
      <c r="HW33" s="146"/>
      <c r="HX33" s="146"/>
      <c r="HY33" s="146"/>
      <c r="HZ33" s="146"/>
      <c r="IA33" s="146"/>
      <c r="IB33" s="146"/>
      <c r="IC33" s="146"/>
      <c r="ID33" s="146"/>
      <c r="IE33" s="146"/>
      <c r="IF33" s="146"/>
      <c r="IG33" s="146"/>
      <c r="IH33" s="146"/>
      <c r="II33" s="146"/>
      <c r="IJ33" s="146"/>
      <c r="IK33" s="146"/>
      <c r="IL33" s="146"/>
      <c r="IM33" s="146"/>
    </row>
    <row r="34" ht="20.25" customHeight="1" spans="1:247">
      <c r="A34" s="142"/>
      <c r="B34" s="142" t="s">
        <v>100</v>
      </c>
      <c r="C34" s="142" t="s">
        <v>91</v>
      </c>
      <c r="D34" s="144"/>
      <c r="E34" s="144" t="s">
        <v>101</v>
      </c>
      <c r="F34" s="143">
        <f t="shared" si="1"/>
        <v>4960</v>
      </c>
      <c r="G34" s="143">
        <f t="shared" si="0"/>
        <v>4960</v>
      </c>
      <c r="H34" s="143">
        <v>4960</v>
      </c>
      <c r="I34" s="125">
        <v>0</v>
      </c>
      <c r="J34" s="125">
        <v>0</v>
      </c>
      <c r="K34" s="143">
        <v>0</v>
      </c>
      <c r="L34" s="125"/>
      <c r="M34" s="125"/>
      <c r="N34" s="125"/>
      <c r="O34" s="143">
        <v>0</v>
      </c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  <c r="HO34" s="146"/>
      <c r="HP34" s="146"/>
      <c r="HQ34" s="146"/>
      <c r="HR34" s="146"/>
      <c r="HS34" s="146"/>
      <c r="HT34" s="146"/>
      <c r="HU34" s="146"/>
      <c r="HV34" s="146"/>
      <c r="HW34" s="146"/>
      <c r="HX34" s="146"/>
      <c r="HY34" s="146"/>
      <c r="HZ34" s="146"/>
      <c r="IA34" s="146"/>
      <c r="IB34" s="146"/>
      <c r="IC34" s="146"/>
      <c r="ID34" s="146"/>
      <c r="IE34" s="146"/>
      <c r="IF34" s="146"/>
      <c r="IG34" s="146"/>
      <c r="IH34" s="146"/>
      <c r="II34" s="146"/>
      <c r="IJ34" s="146"/>
      <c r="IK34" s="146"/>
      <c r="IL34" s="146"/>
      <c r="IM34" s="146"/>
    </row>
    <row r="35" ht="20.25" customHeight="1" spans="1:15">
      <c r="A35" s="142"/>
      <c r="B35" s="142"/>
      <c r="C35" s="142" t="s">
        <v>93</v>
      </c>
      <c r="D35" s="144"/>
      <c r="E35" s="144" t="s">
        <v>102</v>
      </c>
      <c r="F35" s="143">
        <f t="shared" si="1"/>
        <v>1417</v>
      </c>
      <c r="G35" s="143">
        <f t="shared" si="0"/>
        <v>1417</v>
      </c>
      <c r="H35" s="143">
        <v>1417</v>
      </c>
      <c r="I35" s="154">
        <v>0</v>
      </c>
      <c r="J35" s="154">
        <v>0</v>
      </c>
      <c r="K35" s="143">
        <v>0</v>
      </c>
      <c r="L35" s="154"/>
      <c r="M35" s="154"/>
      <c r="N35" s="154"/>
      <c r="O35" s="143">
        <v>0</v>
      </c>
    </row>
    <row r="36" ht="20.25" customHeight="1" spans="1:15">
      <c r="A36" s="142"/>
      <c r="B36" s="142"/>
      <c r="C36" s="142" t="s">
        <v>103</v>
      </c>
      <c r="D36" s="144"/>
      <c r="E36" s="144" t="s">
        <v>104</v>
      </c>
      <c r="F36" s="143">
        <f t="shared" si="1"/>
        <v>3542</v>
      </c>
      <c r="G36" s="143">
        <f t="shared" si="0"/>
        <v>3542</v>
      </c>
      <c r="H36" s="143">
        <v>3542</v>
      </c>
      <c r="I36" s="154">
        <v>0</v>
      </c>
      <c r="J36" s="154">
        <v>0</v>
      </c>
      <c r="K36" s="143">
        <v>0</v>
      </c>
      <c r="L36" s="154"/>
      <c r="M36" s="154"/>
      <c r="N36" s="154"/>
      <c r="O36" s="143">
        <v>0</v>
      </c>
    </row>
    <row r="37" ht="20.25" customHeight="1" spans="1:15">
      <c r="A37" s="142" t="s">
        <v>105</v>
      </c>
      <c r="B37" s="142" t="s">
        <v>87</v>
      </c>
      <c r="C37" s="142" t="s">
        <v>93</v>
      </c>
      <c r="D37" s="144"/>
      <c r="E37" s="144" t="s">
        <v>111</v>
      </c>
      <c r="F37" s="143">
        <f t="shared" si="1"/>
        <v>42495</v>
      </c>
      <c r="G37" s="143">
        <f t="shared" si="0"/>
        <v>42495</v>
      </c>
      <c r="H37" s="143">
        <v>42495</v>
      </c>
      <c r="I37" s="154">
        <v>0</v>
      </c>
      <c r="J37" s="154">
        <v>0</v>
      </c>
      <c r="K37" s="143">
        <v>0</v>
      </c>
      <c r="L37" s="154"/>
      <c r="M37" s="154"/>
      <c r="N37" s="154"/>
      <c r="O37" s="143">
        <v>0</v>
      </c>
    </row>
    <row r="38" ht="20.25" customHeight="1" spans="1:15">
      <c r="A38" s="142"/>
      <c r="B38" s="142"/>
      <c r="C38" s="142"/>
      <c r="D38" s="144" t="s">
        <v>114</v>
      </c>
      <c r="E38" s="144" t="s">
        <v>115</v>
      </c>
      <c r="F38" s="143">
        <f t="shared" si="1"/>
        <v>2978084</v>
      </c>
      <c r="G38" s="143">
        <f t="shared" si="0"/>
        <v>2978084</v>
      </c>
      <c r="H38" s="143">
        <v>2102084</v>
      </c>
      <c r="I38" s="154">
        <v>866000</v>
      </c>
      <c r="J38" s="154">
        <v>10000</v>
      </c>
      <c r="K38" s="143">
        <v>0</v>
      </c>
      <c r="L38" s="154"/>
      <c r="M38" s="154"/>
      <c r="N38" s="154"/>
      <c r="O38" s="143">
        <v>0</v>
      </c>
    </row>
    <row r="39" ht="20.25" customHeight="1" spans="1:15">
      <c r="A39" s="142" t="s">
        <v>90</v>
      </c>
      <c r="B39" s="142" t="s">
        <v>93</v>
      </c>
      <c r="C39" s="142" t="s">
        <v>91</v>
      </c>
      <c r="D39" s="144"/>
      <c r="E39" s="144" t="s">
        <v>116</v>
      </c>
      <c r="F39" s="143">
        <f t="shared" si="1"/>
        <v>2546897</v>
      </c>
      <c r="G39" s="143">
        <f t="shared" si="0"/>
        <v>2546897</v>
      </c>
      <c r="H39" s="143">
        <v>1680897</v>
      </c>
      <c r="I39" s="154">
        <v>866000</v>
      </c>
      <c r="J39" s="154">
        <v>0</v>
      </c>
      <c r="K39" s="143">
        <v>0</v>
      </c>
      <c r="L39" s="154"/>
      <c r="M39" s="154"/>
      <c r="N39" s="154"/>
      <c r="O39" s="143">
        <v>0</v>
      </c>
    </row>
    <row r="40" ht="20.25" customHeight="1" spans="1:15">
      <c r="A40" s="142" t="s">
        <v>95</v>
      </c>
      <c r="B40" s="142" t="s">
        <v>88</v>
      </c>
      <c r="C40" s="142" t="s">
        <v>93</v>
      </c>
      <c r="D40" s="144"/>
      <c r="E40" s="144" t="s">
        <v>110</v>
      </c>
      <c r="F40" s="143">
        <f t="shared" si="1"/>
        <v>10000</v>
      </c>
      <c r="G40" s="143">
        <f t="shared" si="0"/>
        <v>10000</v>
      </c>
      <c r="H40" s="143">
        <v>0</v>
      </c>
      <c r="I40" s="154">
        <v>0</v>
      </c>
      <c r="J40" s="154">
        <v>10000</v>
      </c>
      <c r="K40" s="143">
        <v>0</v>
      </c>
      <c r="L40" s="154"/>
      <c r="M40" s="154"/>
      <c r="N40" s="154"/>
      <c r="O40" s="143">
        <v>0</v>
      </c>
    </row>
    <row r="41" ht="20.25" customHeight="1" spans="1:15">
      <c r="A41" s="142"/>
      <c r="B41" s="142" t="s">
        <v>97</v>
      </c>
      <c r="C41" s="142" t="s">
        <v>98</v>
      </c>
      <c r="D41" s="144"/>
      <c r="E41" s="144" t="s">
        <v>99</v>
      </c>
      <c r="F41" s="143">
        <f t="shared" si="1"/>
        <v>287899</v>
      </c>
      <c r="G41" s="143">
        <f t="shared" si="0"/>
        <v>287899</v>
      </c>
      <c r="H41" s="143">
        <v>287899</v>
      </c>
      <c r="I41" s="154">
        <v>0</v>
      </c>
      <c r="J41" s="154">
        <v>0</v>
      </c>
      <c r="K41" s="143">
        <v>0</v>
      </c>
      <c r="L41" s="154"/>
      <c r="M41" s="154"/>
      <c r="N41" s="154"/>
      <c r="O41" s="143">
        <v>0</v>
      </c>
    </row>
    <row r="42" ht="20.25" customHeight="1" spans="1:15">
      <c r="A42" s="142"/>
      <c r="B42" s="142" t="s">
        <v>100</v>
      </c>
      <c r="C42" s="142" t="s">
        <v>91</v>
      </c>
      <c r="D42" s="144"/>
      <c r="E42" s="144" t="s">
        <v>101</v>
      </c>
      <c r="F42" s="143">
        <f t="shared" si="1"/>
        <v>12609</v>
      </c>
      <c r="G42" s="143">
        <f t="shared" si="0"/>
        <v>12609</v>
      </c>
      <c r="H42" s="143">
        <v>12609</v>
      </c>
      <c r="I42" s="154">
        <v>0</v>
      </c>
      <c r="J42" s="154">
        <v>0</v>
      </c>
      <c r="K42" s="143">
        <v>0</v>
      </c>
      <c r="L42" s="154"/>
      <c r="M42" s="154"/>
      <c r="N42" s="154"/>
      <c r="O42" s="143">
        <v>0</v>
      </c>
    </row>
    <row r="43" ht="20.25" customHeight="1" spans="1:15">
      <c r="A43" s="142"/>
      <c r="B43" s="142"/>
      <c r="C43" s="142" t="s">
        <v>93</v>
      </c>
      <c r="D43" s="144"/>
      <c r="E43" s="144" t="s">
        <v>102</v>
      </c>
      <c r="F43" s="143">
        <f t="shared" si="1"/>
        <v>3603</v>
      </c>
      <c r="G43" s="143">
        <f t="shared" si="0"/>
        <v>3603</v>
      </c>
      <c r="H43" s="143">
        <v>3603</v>
      </c>
      <c r="I43" s="154">
        <v>0</v>
      </c>
      <c r="J43" s="154">
        <v>0</v>
      </c>
      <c r="K43" s="143">
        <v>0</v>
      </c>
      <c r="L43" s="154"/>
      <c r="M43" s="154"/>
      <c r="N43" s="154"/>
      <c r="O43" s="143">
        <v>0</v>
      </c>
    </row>
    <row r="44" ht="20.25" customHeight="1" spans="1:15">
      <c r="A44" s="142"/>
      <c r="B44" s="142"/>
      <c r="C44" s="142" t="s">
        <v>103</v>
      </c>
      <c r="D44" s="144"/>
      <c r="E44" s="144" t="s">
        <v>104</v>
      </c>
      <c r="F44" s="143">
        <f t="shared" si="1"/>
        <v>9007</v>
      </c>
      <c r="G44" s="143">
        <f t="shared" si="0"/>
        <v>9007</v>
      </c>
      <c r="H44" s="143">
        <v>9007</v>
      </c>
      <c r="I44" s="154">
        <v>0</v>
      </c>
      <c r="J44" s="154">
        <v>0</v>
      </c>
      <c r="K44" s="143">
        <v>0</v>
      </c>
      <c r="L44" s="154"/>
      <c r="M44" s="154"/>
      <c r="N44" s="154"/>
      <c r="O44" s="143">
        <v>0</v>
      </c>
    </row>
    <row r="45" ht="20.25" customHeight="1" spans="1:15">
      <c r="A45" s="142" t="s">
        <v>105</v>
      </c>
      <c r="B45" s="142" t="s">
        <v>87</v>
      </c>
      <c r="C45" s="142" t="s">
        <v>93</v>
      </c>
      <c r="D45" s="144"/>
      <c r="E45" s="144" t="s">
        <v>111</v>
      </c>
      <c r="F45" s="143">
        <f t="shared" si="1"/>
        <v>108069</v>
      </c>
      <c r="G45" s="143">
        <f t="shared" si="0"/>
        <v>108069</v>
      </c>
      <c r="H45" s="143">
        <v>108069</v>
      </c>
      <c r="I45" s="154">
        <v>0</v>
      </c>
      <c r="J45" s="154">
        <v>0</v>
      </c>
      <c r="K45" s="143">
        <v>0</v>
      </c>
      <c r="L45" s="154"/>
      <c r="M45" s="154"/>
      <c r="N45" s="154"/>
      <c r="O45" s="143">
        <v>0</v>
      </c>
    </row>
    <row r="46" ht="20.25" customHeight="1" spans="1:15">
      <c r="A46" s="142" t="s">
        <v>117</v>
      </c>
      <c r="B46" s="142" t="s">
        <v>91</v>
      </c>
      <c r="C46" s="142" t="s">
        <v>91</v>
      </c>
      <c r="D46" s="144"/>
      <c r="E46" s="144" t="s">
        <v>92</v>
      </c>
      <c r="F46" s="143">
        <f t="shared" si="1"/>
        <v>0</v>
      </c>
      <c r="G46" s="143">
        <f t="shared" si="0"/>
        <v>0</v>
      </c>
      <c r="H46" s="143">
        <v>0</v>
      </c>
      <c r="I46" s="154">
        <v>0</v>
      </c>
      <c r="J46" s="154">
        <v>0</v>
      </c>
      <c r="K46" s="143">
        <v>0</v>
      </c>
      <c r="L46" s="154"/>
      <c r="M46" s="154"/>
      <c r="N46" s="154"/>
      <c r="O46" s="143">
        <v>0</v>
      </c>
    </row>
    <row r="47" ht="20.25" customHeight="1" spans="1:15">
      <c r="A47" s="142"/>
      <c r="B47" s="142"/>
      <c r="C47" s="142"/>
      <c r="D47" s="144" t="s">
        <v>118</v>
      </c>
      <c r="E47" s="144" t="s">
        <v>119</v>
      </c>
      <c r="F47" s="143">
        <f t="shared" si="1"/>
        <v>10053035</v>
      </c>
      <c r="G47" s="143">
        <f t="shared" si="0"/>
        <v>10053035</v>
      </c>
      <c r="H47" s="143">
        <v>10018299</v>
      </c>
      <c r="I47" s="154">
        <v>0</v>
      </c>
      <c r="J47" s="154">
        <v>34736</v>
      </c>
      <c r="K47" s="143">
        <v>0</v>
      </c>
      <c r="L47" s="154"/>
      <c r="M47" s="154"/>
      <c r="N47" s="154"/>
      <c r="O47" s="143">
        <v>0</v>
      </c>
    </row>
    <row r="48" ht="20.25" customHeight="1" spans="1:15">
      <c r="A48" s="142" t="s">
        <v>90</v>
      </c>
      <c r="B48" s="142" t="s">
        <v>93</v>
      </c>
      <c r="C48" s="142"/>
      <c r="D48" s="144"/>
      <c r="E48" s="144" t="s">
        <v>94</v>
      </c>
      <c r="F48" s="143">
        <f t="shared" si="1"/>
        <v>0</v>
      </c>
      <c r="G48" s="143">
        <f t="shared" si="0"/>
        <v>0</v>
      </c>
      <c r="H48" s="143">
        <v>0</v>
      </c>
      <c r="I48" s="154">
        <v>0</v>
      </c>
      <c r="J48" s="154">
        <v>0</v>
      </c>
      <c r="K48" s="143">
        <v>0</v>
      </c>
      <c r="L48" s="154"/>
      <c r="M48" s="154"/>
      <c r="N48" s="154"/>
      <c r="O48" s="143">
        <v>0</v>
      </c>
    </row>
    <row r="49" ht="20.25" customHeight="1" spans="1:15">
      <c r="A49" s="142"/>
      <c r="B49" s="142"/>
      <c r="C49" s="142" t="s">
        <v>93</v>
      </c>
      <c r="D49" s="144"/>
      <c r="E49" s="144" t="s">
        <v>120</v>
      </c>
      <c r="F49" s="143">
        <f t="shared" si="1"/>
        <v>8171648</v>
      </c>
      <c r="G49" s="143">
        <f t="shared" si="0"/>
        <v>8171648</v>
      </c>
      <c r="H49" s="143">
        <v>8158112</v>
      </c>
      <c r="I49" s="154">
        <v>0</v>
      </c>
      <c r="J49" s="154">
        <v>13536</v>
      </c>
      <c r="K49" s="143">
        <v>0</v>
      </c>
      <c r="L49" s="154"/>
      <c r="M49" s="154"/>
      <c r="N49" s="154"/>
      <c r="O49" s="143">
        <v>0</v>
      </c>
    </row>
    <row r="50" ht="20.25" customHeight="1" spans="1:15">
      <c r="A50" s="142" t="s">
        <v>95</v>
      </c>
      <c r="B50" s="142" t="s">
        <v>88</v>
      </c>
      <c r="C50" s="142" t="s">
        <v>93</v>
      </c>
      <c r="D50" s="144"/>
      <c r="E50" s="144" t="s">
        <v>110</v>
      </c>
      <c r="F50" s="143">
        <f t="shared" si="1"/>
        <v>21200</v>
      </c>
      <c r="G50" s="143">
        <f t="shared" si="0"/>
        <v>21200</v>
      </c>
      <c r="H50" s="143">
        <v>0</v>
      </c>
      <c r="I50" s="154">
        <v>0</v>
      </c>
      <c r="J50" s="154">
        <v>21200</v>
      </c>
      <c r="K50" s="143">
        <v>0</v>
      </c>
      <c r="L50" s="154"/>
      <c r="M50" s="154"/>
      <c r="N50" s="154"/>
      <c r="O50" s="143">
        <v>0</v>
      </c>
    </row>
    <row r="51" ht="20.25" customHeight="1" spans="1:15">
      <c r="A51" s="142"/>
      <c r="B51" s="142" t="s">
        <v>97</v>
      </c>
      <c r="C51" s="142" t="s">
        <v>98</v>
      </c>
      <c r="D51" s="144"/>
      <c r="E51" s="144" t="s">
        <v>99</v>
      </c>
      <c r="F51" s="143">
        <f t="shared" si="1"/>
        <v>1245042</v>
      </c>
      <c r="G51" s="143">
        <f t="shared" si="0"/>
        <v>1245042</v>
      </c>
      <c r="H51" s="143">
        <v>1245042</v>
      </c>
      <c r="I51" s="154">
        <v>0</v>
      </c>
      <c r="J51" s="154">
        <v>0</v>
      </c>
      <c r="K51" s="143">
        <v>0</v>
      </c>
      <c r="L51" s="154"/>
      <c r="M51" s="154"/>
      <c r="N51" s="154"/>
      <c r="O51" s="143">
        <v>0</v>
      </c>
    </row>
    <row r="52" ht="20.25" customHeight="1" spans="1:15">
      <c r="A52" s="142"/>
      <c r="B52" s="142" t="s">
        <v>100</v>
      </c>
      <c r="C52" s="142" t="s">
        <v>91</v>
      </c>
      <c r="D52" s="144"/>
      <c r="E52" s="144" t="s">
        <v>101</v>
      </c>
      <c r="F52" s="143">
        <f t="shared" si="1"/>
        <v>58189</v>
      </c>
      <c r="G52" s="143">
        <f t="shared" si="0"/>
        <v>58189</v>
      </c>
      <c r="H52" s="143">
        <v>58189</v>
      </c>
      <c r="I52" s="154">
        <v>0</v>
      </c>
      <c r="J52" s="154">
        <v>0</v>
      </c>
      <c r="K52" s="143">
        <v>0</v>
      </c>
      <c r="L52" s="154"/>
      <c r="M52" s="154"/>
      <c r="N52" s="154"/>
      <c r="O52" s="143">
        <v>0</v>
      </c>
    </row>
    <row r="53" ht="20.25" customHeight="1" spans="1:15">
      <c r="A53" s="142"/>
      <c r="B53" s="142"/>
      <c r="C53" s="142" t="s">
        <v>93</v>
      </c>
      <c r="D53" s="144"/>
      <c r="E53" s="144" t="s">
        <v>102</v>
      </c>
      <c r="F53" s="143">
        <f t="shared" si="1"/>
        <v>16626</v>
      </c>
      <c r="G53" s="143">
        <f t="shared" si="0"/>
        <v>16626</v>
      </c>
      <c r="H53" s="143">
        <v>16626</v>
      </c>
      <c r="I53" s="154">
        <v>0</v>
      </c>
      <c r="J53" s="154">
        <v>0</v>
      </c>
      <c r="K53" s="143">
        <v>0</v>
      </c>
      <c r="L53" s="154"/>
      <c r="M53" s="154"/>
      <c r="N53" s="154"/>
      <c r="O53" s="143">
        <v>0</v>
      </c>
    </row>
    <row r="54" ht="20.25" customHeight="1" spans="1:15">
      <c r="A54" s="142"/>
      <c r="B54" s="142"/>
      <c r="C54" s="142" t="s">
        <v>103</v>
      </c>
      <c r="D54" s="144"/>
      <c r="E54" s="144" t="s">
        <v>104</v>
      </c>
      <c r="F54" s="143">
        <f t="shared" si="1"/>
        <v>41564</v>
      </c>
      <c r="G54" s="143">
        <f t="shared" si="0"/>
        <v>41564</v>
      </c>
      <c r="H54" s="143">
        <v>41564</v>
      </c>
      <c r="I54" s="154">
        <v>0</v>
      </c>
      <c r="J54" s="154">
        <v>0</v>
      </c>
      <c r="K54" s="143">
        <v>0</v>
      </c>
      <c r="L54" s="154"/>
      <c r="M54" s="154"/>
      <c r="N54" s="154"/>
      <c r="O54" s="143">
        <v>0</v>
      </c>
    </row>
    <row r="55" ht="20.25" customHeight="1" spans="1:15">
      <c r="A55" s="142" t="s">
        <v>105</v>
      </c>
      <c r="B55" s="142" t="s">
        <v>87</v>
      </c>
      <c r="C55" s="142" t="s">
        <v>93</v>
      </c>
      <c r="D55" s="144"/>
      <c r="E55" s="144" t="s">
        <v>111</v>
      </c>
      <c r="F55" s="143">
        <f t="shared" si="1"/>
        <v>498766</v>
      </c>
      <c r="G55" s="143">
        <f t="shared" si="0"/>
        <v>498766</v>
      </c>
      <c r="H55" s="143">
        <v>498766</v>
      </c>
      <c r="I55" s="154">
        <v>0</v>
      </c>
      <c r="J55" s="154">
        <v>0</v>
      </c>
      <c r="K55" s="143">
        <v>0</v>
      </c>
      <c r="L55" s="154"/>
      <c r="M55" s="154"/>
      <c r="N55" s="154"/>
      <c r="O55" s="143">
        <v>0</v>
      </c>
    </row>
    <row r="56" ht="20.25" customHeight="1" spans="1:15">
      <c r="A56" s="142"/>
      <c r="B56" s="142"/>
      <c r="C56" s="142"/>
      <c r="D56" s="144" t="s">
        <v>121</v>
      </c>
      <c r="E56" s="144" t="s">
        <v>122</v>
      </c>
      <c r="F56" s="143">
        <f t="shared" si="1"/>
        <v>7975889</v>
      </c>
      <c r="G56" s="143">
        <f t="shared" si="0"/>
        <v>7975889</v>
      </c>
      <c r="H56" s="143">
        <v>7926633</v>
      </c>
      <c r="I56" s="154">
        <v>0</v>
      </c>
      <c r="J56" s="154">
        <v>49256</v>
      </c>
      <c r="K56" s="143">
        <v>0</v>
      </c>
      <c r="L56" s="154"/>
      <c r="M56" s="154"/>
      <c r="N56" s="154"/>
      <c r="O56" s="143">
        <v>0</v>
      </c>
    </row>
    <row r="57" ht="20.25" customHeight="1" spans="1:15">
      <c r="A57" s="142" t="s">
        <v>86</v>
      </c>
      <c r="B57" s="142" t="s">
        <v>97</v>
      </c>
      <c r="C57" s="142"/>
      <c r="D57" s="144"/>
      <c r="E57" s="144" t="s">
        <v>123</v>
      </c>
      <c r="F57" s="143">
        <f t="shared" si="1"/>
        <v>0</v>
      </c>
      <c r="G57" s="143">
        <f t="shared" si="0"/>
        <v>0</v>
      </c>
      <c r="H57" s="143">
        <v>0</v>
      </c>
      <c r="I57" s="154">
        <v>0</v>
      </c>
      <c r="J57" s="154">
        <v>0</v>
      </c>
      <c r="K57" s="143">
        <v>0</v>
      </c>
      <c r="L57" s="154"/>
      <c r="M57" s="154"/>
      <c r="N57" s="154"/>
      <c r="O57" s="143">
        <v>0</v>
      </c>
    </row>
    <row r="58" ht="20.25" customHeight="1" spans="1:15">
      <c r="A58" s="142" t="s">
        <v>90</v>
      </c>
      <c r="B58" s="142" t="s">
        <v>93</v>
      </c>
      <c r="C58" s="142" t="s">
        <v>103</v>
      </c>
      <c r="D58" s="144"/>
      <c r="E58" s="144" t="s">
        <v>124</v>
      </c>
      <c r="F58" s="143">
        <f t="shared" si="1"/>
        <v>6523196</v>
      </c>
      <c r="G58" s="143">
        <f t="shared" si="0"/>
        <v>6523196</v>
      </c>
      <c r="H58" s="143">
        <v>6492740</v>
      </c>
      <c r="I58" s="154">
        <v>0</v>
      </c>
      <c r="J58" s="154">
        <v>30456</v>
      </c>
      <c r="K58" s="143">
        <v>0</v>
      </c>
      <c r="L58" s="154"/>
      <c r="M58" s="154"/>
      <c r="N58" s="154"/>
      <c r="O58" s="143">
        <v>0</v>
      </c>
    </row>
    <row r="59" ht="20.25" customHeight="1" spans="1:15">
      <c r="A59" s="142" t="s">
        <v>95</v>
      </c>
      <c r="B59" s="142" t="s">
        <v>88</v>
      </c>
      <c r="C59" s="142" t="s">
        <v>93</v>
      </c>
      <c r="D59" s="144"/>
      <c r="E59" s="144" t="s">
        <v>110</v>
      </c>
      <c r="F59" s="143">
        <f t="shared" si="1"/>
        <v>18800</v>
      </c>
      <c r="G59" s="143">
        <f t="shared" si="0"/>
        <v>18800</v>
      </c>
      <c r="H59" s="143">
        <v>0</v>
      </c>
      <c r="I59" s="154">
        <v>0</v>
      </c>
      <c r="J59" s="154">
        <v>18800</v>
      </c>
      <c r="K59" s="143">
        <v>0</v>
      </c>
      <c r="L59" s="154"/>
      <c r="M59" s="154"/>
      <c r="N59" s="154"/>
      <c r="O59" s="143">
        <v>0</v>
      </c>
    </row>
    <row r="60" ht="20.25" customHeight="1" spans="1:15">
      <c r="A60" s="142"/>
      <c r="B60" s="142" t="s">
        <v>97</v>
      </c>
      <c r="C60" s="142" t="s">
        <v>98</v>
      </c>
      <c r="D60" s="144"/>
      <c r="E60" s="144" t="s">
        <v>99</v>
      </c>
      <c r="F60" s="143">
        <f t="shared" si="1"/>
        <v>948814</v>
      </c>
      <c r="G60" s="143">
        <f t="shared" si="0"/>
        <v>948814</v>
      </c>
      <c r="H60" s="143">
        <v>948814</v>
      </c>
      <c r="I60" s="154">
        <v>0</v>
      </c>
      <c r="J60" s="154">
        <v>0</v>
      </c>
      <c r="K60" s="143">
        <v>0</v>
      </c>
      <c r="L60" s="154"/>
      <c r="M60" s="154"/>
      <c r="N60" s="154"/>
      <c r="O60" s="143">
        <v>0</v>
      </c>
    </row>
    <row r="61" ht="20.25" customHeight="1" spans="1:15">
      <c r="A61" s="142"/>
      <c r="B61" s="142" t="s">
        <v>100</v>
      </c>
      <c r="C61" s="142" t="s">
        <v>91</v>
      </c>
      <c r="D61" s="144"/>
      <c r="E61" s="144" t="s">
        <v>101</v>
      </c>
      <c r="F61" s="143">
        <f t="shared" si="1"/>
        <v>45886</v>
      </c>
      <c r="G61" s="143">
        <f t="shared" si="0"/>
        <v>45886</v>
      </c>
      <c r="H61" s="143">
        <v>45886</v>
      </c>
      <c r="I61" s="154">
        <v>0</v>
      </c>
      <c r="J61" s="154">
        <v>0</v>
      </c>
      <c r="K61" s="143">
        <v>0</v>
      </c>
      <c r="L61" s="154"/>
      <c r="M61" s="154"/>
      <c r="N61" s="154"/>
      <c r="O61" s="143">
        <v>0</v>
      </c>
    </row>
    <row r="62" ht="20.25" customHeight="1" spans="1:15">
      <c r="A62" s="142"/>
      <c r="B62" s="142"/>
      <c r="C62" s="142" t="s">
        <v>93</v>
      </c>
      <c r="D62" s="144"/>
      <c r="E62" s="144" t="s">
        <v>102</v>
      </c>
      <c r="F62" s="143">
        <f t="shared" si="1"/>
        <v>13111</v>
      </c>
      <c r="G62" s="143">
        <f t="shared" si="0"/>
        <v>13111</v>
      </c>
      <c r="H62" s="143">
        <v>13111</v>
      </c>
      <c r="I62" s="154">
        <v>0</v>
      </c>
      <c r="J62" s="154">
        <v>0</v>
      </c>
      <c r="K62" s="143">
        <v>0</v>
      </c>
      <c r="L62" s="154"/>
      <c r="M62" s="154"/>
      <c r="N62" s="154"/>
      <c r="O62" s="143">
        <v>0</v>
      </c>
    </row>
    <row r="63" ht="20.25" customHeight="1" spans="1:15">
      <c r="A63" s="142"/>
      <c r="B63" s="142"/>
      <c r="C63" s="142" t="s">
        <v>103</v>
      </c>
      <c r="D63" s="144"/>
      <c r="E63" s="144" t="s">
        <v>104</v>
      </c>
      <c r="F63" s="143">
        <f t="shared" si="1"/>
        <v>32776</v>
      </c>
      <c r="G63" s="143">
        <f t="shared" si="0"/>
        <v>32776</v>
      </c>
      <c r="H63" s="143">
        <v>32776</v>
      </c>
      <c r="I63" s="154">
        <v>0</v>
      </c>
      <c r="J63" s="154">
        <v>0</v>
      </c>
      <c r="K63" s="143">
        <v>0</v>
      </c>
      <c r="L63" s="154"/>
      <c r="M63" s="154"/>
      <c r="N63" s="154"/>
      <c r="O63" s="143">
        <v>0</v>
      </c>
    </row>
    <row r="64" ht="20.25" customHeight="1" spans="1:15">
      <c r="A64" s="142" t="s">
        <v>105</v>
      </c>
      <c r="B64" s="142" t="s">
        <v>87</v>
      </c>
      <c r="C64" s="142" t="s">
        <v>93</v>
      </c>
      <c r="D64" s="144"/>
      <c r="E64" s="144" t="s">
        <v>111</v>
      </c>
      <c r="F64" s="143">
        <f t="shared" si="1"/>
        <v>393306</v>
      </c>
      <c r="G64" s="143">
        <f t="shared" si="0"/>
        <v>393306</v>
      </c>
      <c r="H64" s="143">
        <v>393306</v>
      </c>
      <c r="I64" s="154">
        <v>0</v>
      </c>
      <c r="J64" s="154">
        <v>0</v>
      </c>
      <c r="K64" s="143">
        <v>0</v>
      </c>
      <c r="L64" s="154"/>
      <c r="M64" s="154"/>
      <c r="N64" s="154"/>
      <c r="O64" s="143">
        <v>0</v>
      </c>
    </row>
    <row r="65" ht="20.25" customHeight="1" spans="1:15">
      <c r="A65" s="142"/>
      <c r="B65" s="142"/>
      <c r="C65" s="142"/>
      <c r="D65" s="144" t="s">
        <v>125</v>
      </c>
      <c r="E65" s="144" t="s">
        <v>126</v>
      </c>
      <c r="F65" s="143">
        <f t="shared" si="1"/>
        <v>9070516</v>
      </c>
      <c r="G65" s="143">
        <f t="shared" si="0"/>
        <v>9070516</v>
      </c>
      <c r="H65" s="143">
        <v>9003604</v>
      </c>
      <c r="I65" s="154">
        <v>0</v>
      </c>
      <c r="J65" s="154">
        <v>66912</v>
      </c>
      <c r="K65" s="143">
        <v>0</v>
      </c>
      <c r="L65" s="154"/>
      <c r="M65" s="154"/>
      <c r="N65" s="154"/>
      <c r="O65" s="143">
        <v>0</v>
      </c>
    </row>
    <row r="66" ht="20.25" customHeight="1" spans="1:15">
      <c r="A66" s="142" t="s">
        <v>90</v>
      </c>
      <c r="B66" s="142" t="s">
        <v>93</v>
      </c>
      <c r="C66" s="142"/>
      <c r="D66" s="144"/>
      <c r="E66" s="144" t="s">
        <v>94</v>
      </c>
      <c r="F66" s="143">
        <f t="shared" si="1"/>
        <v>0</v>
      </c>
      <c r="G66" s="143">
        <f t="shared" si="0"/>
        <v>0</v>
      </c>
      <c r="H66" s="143">
        <v>0</v>
      </c>
      <c r="I66" s="154">
        <v>0</v>
      </c>
      <c r="J66" s="154">
        <v>0</v>
      </c>
      <c r="K66" s="143">
        <v>0</v>
      </c>
      <c r="L66" s="154"/>
      <c r="M66" s="154"/>
      <c r="N66" s="154"/>
      <c r="O66" s="143">
        <v>0</v>
      </c>
    </row>
    <row r="67" ht="20.25" customHeight="1" spans="1:15">
      <c r="A67" s="142"/>
      <c r="B67" s="142"/>
      <c r="C67" s="142" t="s">
        <v>103</v>
      </c>
      <c r="D67" s="144"/>
      <c r="E67" s="144" t="s">
        <v>124</v>
      </c>
      <c r="F67" s="143">
        <f t="shared" si="1"/>
        <v>7457700</v>
      </c>
      <c r="G67" s="143">
        <f t="shared" si="0"/>
        <v>7457700</v>
      </c>
      <c r="H67" s="143">
        <v>7396788</v>
      </c>
      <c r="I67" s="154">
        <v>0</v>
      </c>
      <c r="J67" s="154">
        <v>60912</v>
      </c>
      <c r="K67" s="143">
        <v>0</v>
      </c>
      <c r="L67" s="154"/>
      <c r="M67" s="154"/>
      <c r="N67" s="154"/>
      <c r="O67" s="143">
        <v>0</v>
      </c>
    </row>
    <row r="68" ht="20.25" customHeight="1" spans="1:15">
      <c r="A68" s="142" t="s">
        <v>95</v>
      </c>
      <c r="B68" s="142" t="s">
        <v>88</v>
      </c>
      <c r="C68" s="142" t="s">
        <v>93</v>
      </c>
      <c r="D68" s="144"/>
      <c r="E68" s="144" t="s">
        <v>110</v>
      </c>
      <c r="F68" s="143">
        <f t="shared" si="1"/>
        <v>6000</v>
      </c>
      <c r="G68" s="143">
        <f t="shared" si="0"/>
        <v>6000</v>
      </c>
      <c r="H68" s="143">
        <v>0</v>
      </c>
      <c r="I68" s="154">
        <v>0</v>
      </c>
      <c r="J68" s="154">
        <v>6000</v>
      </c>
      <c r="K68" s="143">
        <v>0</v>
      </c>
      <c r="L68" s="154"/>
      <c r="M68" s="154"/>
      <c r="N68" s="154"/>
      <c r="O68" s="143">
        <v>0</v>
      </c>
    </row>
    <row r="69" ht="20.25" customHeight="1" spans="1:15">
      <c r="A69" s="142"/>
      <c r="B69" s="142" t="s">
        <v>97</v>
      </c>
      <c r="C69" s="142" t="s">
        <v>98</v>
      </c>
      <c r="D69" s="144"/>
      <c r="E69" s="144" t="s">
        <v>99</v>
      </c>
      <c r="F69" s="143">
        <f t="shared" si="1"/>
        <v>1051254</v>
      </c>
      <c r="G69" s="143">
        <f t="shared" si="0"/>
        <v>1051254</v>
      </c>
      <c r="H69" s="143">
        <v>1051254</v>
      </c>
      <c r="I69" s="154">
        <v>0</v>
      </c>
      <c r="J69" s="154">
        <v>0</v>
      </c>
      <c r="K69" s="143">
        <v>0</v>
      </c>
      <c r="L69" s="154"/>
      <c r="M69" s="154"/>
      <c r="N69" s="154"/>
      <c r="O69" s="143">
        <v>0</v>
      </c>
    </row>
    <row r="70" ht="20.25" customHeight="1" spans="1:15">
      <c r="A70" s="142"/>
      <c r="B70" s="142" t="s">
        <v>100</v>
      </c>
      <c r="C70" s="142" t="s">
        <v>91</v>
      </c>
      <c r="D70" s="144"/>
      <c r="E70" s="144" t="s">
        <v>101</v>
      </c>
      <c r="F70" s="143">
        <f t="shared" si="1"/>
        <v>52555</v>
      </c>
      <c r="G70" s="143">
        <f t="shared" si="0"/>
        <v>52555</v>
      </c>
      <c r="H70" s="143">
        <v>52555</v>
      </c>
      <c r="I70" s="154">
        <v>0</v>
      </c>
      <c r="J70" s="154">
        <v>0</v>
      </c>
      <c r="K70" s="143">
        <v>0</v>
      </c>
      <c r="L70" s="154"/>
      <c r="M70" s="154"/>
      <c r="N70" s="154"/>
      <c r="O70" s="143">
        <v>0</v>
      </c>
    </row>
    <row r="71" ht="20.25" customHeight="1" spans="1:15">
      <c r="A71" s="142"/>
      <c r="B71" s="142"/>
      <c r="C71" s="142" t="s">
        <v>93</v>
      </c>
      <c r="D71" s="144"/>
      <c r="E71" s="144" t="s">
        <v>102</v>
      </c>
      <c r="F71" s="143">
        <f t="shared" si="1"/>
        <v>15016</v>
      </c>
      <c r="G71" s="143">
        <f t="shared" si="0"/>
        <v>15016</v>
      </c>
      <c r="H71" s="143">
        <v>15016</v>
      </c>
      <c r="I71" s="154">
        <v>0</v>
      </c>
      <c r="J71" s="154">
        <v>0</v>
      </c>
      <c r="K71" s="143">
        <v>0</v>
      </c>
      <c r="L71" s="154"/>
      <c r="M71" s="154"/>
      <c r="N71" s="154"/>
      <c r="O71" s="143">
        <v>0</v>
      </c>
    </row>
    <row r="72" ht="20.25" customHeight="1" spans="1:15">
      <c r="A72" s="142"/>
      <c r="B72" s="142"/>
      <c r="C72" s="142" t="s">
        <v>103</v>
      </c>
      <c r="D72" s="144"/>
      <c r="E72" s="144" t="s">
        <v>104</v>
      </c>
      <c r="F72" s="143">
        <f t="shared" si="1"/>
        <v>37520</v>
      </c>
      <c r="G72" s="143">
        <f t="shared" si="0"/>
        <v>37520</v>
      </c>
      <c r="H72" s="143">
        <v>37520</v>
      </c>
      <c r="I72" s="154">
        <v>0</v>
      </c>
      <c r="J72" s="154">
        <v>0</v>
      </c>
      <c r="K72" s="143">
        <v>0</v>
      </c>
      <c r="L72" s="154"/>
      <c r="M72" s="154"/>
      <c r="N72" s="154"/>
      <c r="O72" s="143">
        <v>0</v>
      </c>
    </row>
    <row r="73" ht="20.25" customHeight="1" spans="1:15">
      <c r="A73" s="142" t="s">
        <v>105</v>
      </c>
      <c r="B73" s="142" t="s">
        <v>87</v>
      </c>
      <c r="C73" s="142" t="s">
        <v>93</v>
      </c>
      <c r="D73" s="144"/>
      <c r="E73" s="144" t="s">
        <v>111</v>
      </c>
      <c r="F73" s="143">
        <f t="shared" si="1"/>
        <v>450471</v>
      </c>
      <c r="G73" s="143">
        <f t="shared" ref="G73:G136" si="2">H73+I73+J73</f>
        <v>450471</v>
      </c>
      <c r="H73" s="143">
        <v>450471</v>
      </c>
      <c r="I73" s="154">
        <v>0</v>
      </c>
      <c r="J73" s="154">
        <v>0</v>
      </c>
      <c r="K73" s="143">
        <v>0</v>
      </c>
      <c r="L73" s="154"/>
      <c r="M73" s="154"/>
      <c r="N73" s="154"/>
      <c r="O73" s="143">
        <v>0</v>
      </c>
    </row>
    <row r="74" ht="20.25" customHeight="1" spans="1:15">
      <c r="A74" s="142"/>
      <c r="B74" s="142"/>
      <c r="C74" s="142"/>
      <c r="D74" s="144" t="s">
        <v>127</v>
      </c>
      <c r="E74" s="144" t="s">
        <v>128</v>
      </c>
      <c r="F74" s="143">
        <f t="shared" ref="F74:F137" si="3">G74+O74</f>
        <v>8827887</v>
      </c>
      <c r="G74" s="143">
        <f t="shared" si="2"/>
        <v>8827887</v>
      </c>
      <c r="H74" s="143">
        <v>8742679</v>
      </c>
      <c r="I74" s="154">
        <v>0</v>
      </c>
      <c r="J74" s="154">
        <v>85208</v>
      </c>
      <c r="K74" s="143">
        <v>0</v>
      </c>
      <c r="L74" s="154"/>
      <c r="M74" s="154"/>
      <c r="N74" s="154"/>
      <c r="O74" s="143">
        <v>0</v>
      </c>
    </row>
    <row r="75" ht="20.25" customHeight="1" spans="1:15">
      <c r="A75" s="142" t="s">
        <v>90</v>
      </c>
      <c r="B75" s="142" t="s">
        <v>93</v>
      </c>
      <c r="C75" s="142" t="s">
        <v>103</v>
      </c>
      <c r="D75" s="144"/>
      <c r="E75" s="144" t="s">
        <v>124</v>
      </c>
      <c r="F75" s="143">
        <f t="shared" si="3"/>
        <v>7208796</v>
      </c>
      <c r="G75" s="143">
        <f t="shared" si="2"/>
        <v>7208796</v>
      </c>
      <c r="H75" s="143">
        <v>7139988</v>
      </c>
      <c r="I75" s="154">
        <v>0</v>
      </c>
      <c r="J75" s="154">
        <v>68808</v>
      </c>
      <c r="K75" s="143">
        <v>0</v>
      </c>
      <c r="L75" s="154"/>
      <c r="M75" s="154"/>
      <c r="N75" s="154"/>
      <c r="O75" s="143">
        <v>0</v>
      </c>
    </row>
    <row r="76" ht="20.25" customHeight="1" spans="1:15">
      <c r="A76" s="142" t="s">
        <v>95</v>
      </c>
      <c r="B76" s="142" t="s">
        <v>88</v>
      </c>
      <c r="C76" s="142" t="s">
        <v>93</v>
      </c>
      <c r="D76" s="144"/>
      <c r="E76" s="144" t="s">
        <v>110</v>
      </c>
      <c r="F76" s="143">
        <f t="shared" si="3"/>
        <v>16400</v>
      </c>
      <c r="G76" s="143">
        <f t="shared" si="2"/>
        <v>16400</v>
      </c>
      <c r="H76" s="143">
        <v>0</v>
      </c>
      <c r="I76" s="154">
        <v>0</v>
      </c>
      <c r="J76" s="154">
        <v>16400</v>
      </c>
      <c r="K76" s="143">
        <v>0</v>
      </c>
      <c r="L76" s="154"/>
      <c r="M76" s="154"/>
      <c r="N76" s="154"/>
      <c r="O76" s="143">
        <v>0</v>
      </c>
    </row>
    <row r="77" ht="20.25" customHeight="1" spans="1:15">
      <c r="A77" s="142"/>
      <c r="B77" s="142" t="s">
        <v>97</v>
      </c>
      <c r="C77" s="142" t="s">
        <v>98</v>
      </c>
      <c r="D77" s="144"/>
      <c r="E77" s="144" t="s">
        <v>99</v>
      </c>
      <c r="F77" s="143">
        <f t="shared" si="3"/>
        <v>1061071</v>
      </c>
      <c r="G77" s="143">
        <f t="shared" si="2"/>
        <v>1061071</v>
      </c>
      <c r="H77" s="143">
        <v>1061071</v>
      </c>
      <c r="I77" s="154">
        <v>0</v>
      </c>
      <c r="J77" s="154">
        <v>0</v>
      </c>
      <c r="K77" s="143">
        <v>0</v>
      </c>
      <c r="L77" s="154"/>
      <c r="M77" s="154"/>
      <c r="N77" s="154"/>
      <c r="O77" s="143">
        <v>0</v>
      </c>
    </row>
    <row r="78" ht="20.25" customHeight="1" spans="1:15">
      <c r="A78" s="142"/>
      <c r="B78" s="142" t="s">
        <v>100</v>
      </c>
      <c r="C78" s="142" t="s">
        <v>91</v>
      </c>
      <c r="D78" s="144"/>
      <c r="E78" s="144" t="s">
        <v>101</v>
      </c>
      <c r="F78" s="143">
        <f t="shared" si="3"/>
        <v>51234</v>
      </c>
      <c r="G78" s="143">
        <f t="shared" si="2"/>
        <v>51234</v>
      </c>
      <c r="H78" s="143">
        <v>51234</v>
      </c>
      <c r="I78" s="154">
        <v>0</v>
      </c>
      <c r="J78" s="154">
        <v>0</v>
      </c>
      <c r="K78" s="143">
        <v>0</v>
      </c>
      <c r="L78" s="154"/>
      <c r="M78" s="154"/>
      <c r="N78" s="154"/>
      <c r="O78" s="143">
        <v>0</v>
      </c>
    </row>
    <row r="79" ht="20.25" customHeight="1" spans="1:15">
      <c r="A79" s="142"/>
      <c r="B79" s="142"/>
      <c r="C79" s="142" t="s">
        <v>93</v>
      </c>
      <c r="D79" s="144"/>
      <c r="E79" s="144" t="s">
        <v>102</v>
      </c>
      <c r="F79" s="143">
        <f t="shared" si="3"/>
        <v>14638</v>
      </c>
      <c r="G79" s="143">
        <f t="shared" si="2"/>
        <v>14638</v>
      </c>
      <c r="H79" s="143">
        <v>14638</v>
      </c>
      <c r="I79" s="154">
        <v>0</v>
      </c>
      <c r="J79" s="154">
        <v>0</v>
      </c>
      <c r="K79" s="143">
        <v>0</v>
      </c>
      <c r="L79" s="154"/>
      <c r="M79" s="154"/>
      <c r="N79" s="154"/>
      <c r="O79" s="143">
        <v>0</v>
      </c>
    </row>
    <row r="80" ht="20.25" customHeight="1" spans="1:15">
      <c r="A80" s="142"/>
      <c r="B80" s="142"/>
      <c r="C80" s="142" t="s">
        <v>103</v>
      </c>
      <c r="D80" s="144"/>
      <c r="E80" s="144" t="s">
        <v>104</v>
      </c>
      <c r="F80" s="143">
        <f t="shared" si="3"/>
        <v>36596</v>
      </c>
      <c r="G80" s="143">
        <f t="shared" si="2"/>
        <v>36596</v>
      </c>
      <c r="H80" s="143">
        <v>36596</v>
      </c>
      <c r="I80" s="154">
        <v>0</v>
      </c>
      <c r="J80" s="154">
        <v>0</v>
      </c>
      <c r="K80" s="143">
        <v>0</v>
      </c>
      <c r="L80" s="154"/>
      <c r="M80" s="154"/>
      <c r="N80" s="154"/>
      <c r="O80" s="143">
        <v>0</v>
      </c>
    </row>
    <row r="81" ht="20.25" customHeight="1" spans="1:15">
      <c r="A81" s="142" t="s">
        <v>105</v>
      </c>
      <c r="B81" s="142" t="s">
        <v>87</v>
      </c>
      <c r="C81" s="142" t="s">
        <v>93</v>
      </c>
      <c r="D81" s="144"/>
      <c r="E81" s="144" t="s">
        <v>111</v>
      </c>
      <c r="F81" s="143">
        <f t="shared" si="3"/>
        <v>439152</v>
      </c>
      <c r="G81" s="143">
        <f t="shared" si="2"/>
        <v>439152</v>
      </c>
      <c r="H81" s="143">
        <v>439152</v>
      </c>
      <c r="I81" s="154">
        <v>0</v>
      </c>
      <c r="J81" s="154">
        <v>0</v>
      </c>
      <c r="K81" s="143">
        <v>0</v>
      </c>
      <c r="L81" s="154"/>
      <c r="M81" s="154"/>
      <c r="N81" s="154"/>
      <c r="O81" s="143">
        <v>0</v>
      </c>
    </row>
    <row r="82" ht="20.25" customHeight="1" spans="1:15">
      <c r="A82" s="142"/>
      <c r="B82" s="142"/>
      <c r="C82" s="142"/>
      <c r="D82" s="144" t="s">
        <v>129</v>
      </c>
      <c r="E82" s="144" t="s">
        <v>130</v>
      </c>
      <c r="F82" s="143">
        <f t="shared" si="3"/>
        <v>14635705</v>
      </c>
      <c r="G82" s="143">
        <f t="shared" si="2"/>
        <v>14635705</v>
      </c>
      <c r="H82" s="143">
        <v>14613337</v>
      </c>
      <c r="I82" s="154">
        <v>0</v>
      </c>
      <c r="J82" s="154">
        <v>22368</v>
      </c>
      <c r="K82" s="143">
        <v>0</v>
      </c>
      <c r="L82" s="154"/>
      <c r="M82" s="154"/>
      <c r="N82" s="154"/>
      <c r="O82" s="143">
        <v>0</v>
      </c>
    </row>
    <row r="83" ht="20.25" customHeight="1" spans="1:15">
      <c r="A83" s="142" t="s">
        <v>90</v>
      </c>
      <c r="B83" s="142" t="s">
        <v>93</v>
      </c>
      <c r="C83" s="142" t="s">
        <v>93</v>
      </c>
      <c r="D83" s="144"/>
      <c r="E83" s="144" t="s">
        <v>120</v>
      </c>
      <c r="F83" s="143">
        <f t="shared" si="3"/>
        <v>8387868</v>
      </c>
      <c r="G83" s="143">
        <f t="shared" si="2"/>
        <v>8387868</v>
      </c>
      <c r="H83" s="143">
        <v>8381100</v>
      </c>
      <c r="I83" s="154">
        <v>0</v>
      </c>
      <c r="J83" s="154">
        <v>6768</v>
      </c>
      <c r="K83" s="143">
        <v>0</v>
      </c>
      <c r="L83" s="154"/>
      <c r="M83" s="154"/>
      <c r="N83" s="154"/>
      <c r="O83" s="143">
        <v>0</v>
      </c>
    </row>
    <row r="84" ht="20.25" customHeight="1" spans="1:15">
      <c r="A84" s="142" t="s">
        <v>95</v>
      </c>
      <c r="B84" s="142" t="s">
        <v>88</v>
      </c>
      <c r="C84" s="142" t="s">
        <v>93</v>
      </c>
      <c r="D84" s="144"/>
      <c r="E84" s="144" t="s">
        <v>110</v>
      </c>
      <c r="F84" s="143">
        <f t="shared" si="3"/>
        <v>15600</v>
      </c>
      <c r="G84" s="143">
        <f t="shared" si="2"/>
        <v>15600</v>
      </c>
      <c r="H84" s="143">
        <v>0</v>
      </c>
      <c r="I84" s="154">
        <v>0</v>
      </c>
      <c r="J84" s="154">
        <v>15600</v>
      </c>
      <c r="K84" s="143">
        <v>0</v>
      </c>
      <c r="L84" s="154"/>
      <c r="M84" s="154"/>
      <c r="N84" s="154"/>
      <c r="O84" s="143">
        <v>0</v>
      </c>
    </row>
    <row r="85" ht="20.25" customHeight="1" spans="1:15">
      <c r="A85" s="142"/>
      <c r="B85" s="142" t="s">
        <v>97</v>
      </c>
      <c r="C85" s="142" t="s">
        <v>98</v>
      </c>
      <c r="D85" s="144"/>
      <c r="E85" s="144" t="s">
        <v>99</v>
      </c>
      <c r="F85" s="143">
        <f t="shared" si="3"/>
        <v>4134860</v>
      </c>
      <c r="G85" s="143">
        <f t="shared" si="2"/>
        <v>4134860</v>
      </c>
      <c r="H85" s="143">
        <v>4134860</v>
      </c>
      <c r="I85" s="154">
        <v>0</v>
      </c>
      <c r="J85" s="154">
        <v>0</v>
      </c>
      <c r="K85" s="143">
        <v>0</v>
      </c>
      <c r="L85" s="154"/>
      <c r="M85" s="154"/>
      <c r="N85" s="154"/>
      <c r="O85" s="143">
        <v>0</v>
      </c>
    </row>
    <row r="86" ht="20.25" customHeight="1" spans="1:15">
      <c r="A86" s="142"/>
      <c r="B86" s="142" t="s">
        <v>100</v>
      </c>
      <c r="C86" s="142" t="s">
        <v>91</v>
      </c>
      <c r="D86" s="144"/>
      <c r="E86" s="144" t="s">
        <v>101</v>
      </c>
      <c r="F86" s="143">
        <f t="shared" si="3"/>
        <v>198401</v>
      </c>
      <c r="G86" s="143">
        <f t="shared" si="2"/>
        <v>198401</v>
      </c>
      <c r="H86" s="143">
        <v>198401</v>
      </c>
      <c r="I86" s="154">
        <v>0</v>
      </c>
      <c r="J86" s="154">
        <v>0</v>
      </c>
      <c r="K86" s="143">
        <v>0</v>
      </c>
      <c r="L86" s="154"/>
      <c r="M86" s="154"/>
      <c r="N86" s="154"/>
      <c r="O86" s="143">
        <v>0</v>
      </c>
    </row>
    <row r="87" ht="20.25" customHeight="1" spans="1:15">
      <c r="A87" s="142"/>
      <c r="B87" s="142"/>
      <c r="C87" s="142" t="s">
        <v>93</v>
      </c>
      <c r="D87" s="144"/>
      <c r="E87" s="144" t="s">
        <v>102</v>
      </c>
      <c r="F87" s="143">
        <f t="shared" si="3"/>
        <v>56688</v>
      </c>
      <c r="G87" s="143">
        <f t="shared" si="2"/>
        <v>56688</v>
      </c>
      <c r="H87" s="143">
        <v>56688</v>
      </c>
      <c r="I87" s="154">
        <v>0</v>
      </c>
      <c r="J87" s="154">
        <v>0</v>
      </c>
      <c r="K87" s="143">
        <v>0</v>
      </c>
      <c r="L87" s="154"/>
      <c r="M87" s="154"/>
      <c r="N87" s="154"/>
      <c r="O87" s="143">
        <v>0</v>
      </c>
    </row>
    <row r="88" ht="20.25" customHeight="1" spans="1:15">
      <c r="A88" s="142"/>
      <c r="B88" s="142"/>
      <c r="C88" s="142" t="s">
        <v>103</v>
      </c>
      <c r="D88" s="144"/>
      <c r="E88" s="144" t="s">
        <v>104</v>
      </c>
      <c r="F88" s="143">
        <f t="shared" si="3"/>
        <v>141715</v>
      </c>
      <c r="G88" s="143">
        <f t="shared" si="2"/>
        <v>141715</v>
      </c>
      <c r="H88" s="143">
        <v>141715</v>
      </c>
      <c r="I88" s="154">
        <v>0</v>
      </c>
      <c r="J88" s="154">
        <v>0</v>
      </c>
      <c r="K88" s="143">
        <v>0</v>
      </c>
      <c r="L88" s="154"/>
      <c r="M88" s="154"/>
      <c r="N88" s="154"/>
      <c r="O88" s="143">
        <v>0</v>
      </c>
    </row>
    <row r="89" ht="20.25" customHeight="1" spans="1:15">
      <c r="A89" s="142" t="s">
        <v>105</v>
      </c>
      <c r="B89" s="142" t="s">
        <v>87</v>
      </c>
      <c r="C89" s="142" t="s">
        <v>93</v>
      </c>
      <c r="D89" s="144"/>
      <c r="E89" s="144" t="s">
        <v>111</v>
      </c>
      <c r="F89" s="143">
        <f t="shared" si="3"/>
        <v>1700573</v>
      </c>
      <c r="G89" s="143">
        <f t="shared" si="2"/>
        <v>1700573</v>
      </c>
      <c r="H89" s="143">
        <v>1700573</v>
      </c>
      <c r="I89" s="154">
        <v>0</v>
      </c>
      <c r="J89" s="154">
        <v>0</v>
      </c>
      <c r="K89" s="143">
        <v>0</v>
      </c>
      <c r="L89" s="154"/>
      <c r="M89" s="154"/>
      <c r="N89" s="154"/>
      <c r="O89" s="143">
        <v>0</v>
      </c>
    </row>
    <row r="90" ht="20.25" customHeight="1" spans="1:15">
      <c r="A90" s="142" t="s">
        <v>117</v>
      </c>
      <c r="B90" s="142" t="s">
        <v>91</v>
      </c>
      <c r="C90" s="142" t="s">
        <v>91</v>
      </c>
      <c r="D90" s="144"/>
      <c r="E90" s="144" t="s">
        <v>92</v>
      </c>
      <c r="F90" s="143">
        <f t="shared" si="3"/>
        <v>0</v>
      </c>
      <c r="G90" s="143">
        <f t="shared" si="2"/>
        <v>0</v>
      </c>
      <c r="H90" s="143">
        <v>0</v>
      </c>
      <c r="I90" s="154">
        <v>0</v>
      </c>
      <c r="J90" s="154">
        <v>0</v>
      </c>
      <c r="K90" s="143">
        <v>0</v>
      </c>
      <c r="L90" s="154"/>
      <c r="M90" s="154"/>
      <c r="N90" s="154"/>
      <c r="O90" s="143">
        <v>0</v>
      </c>
    </row>
    <row r="91" ht="20.25" customHeight="1" spans="1:15">
      <c r="A91" s="142"/>
      <c r="B91" s="142"/>
      <c r="C91" s="142"/>
      <c r="D91" s="144" t="s">
        <v>131</v>
      </c>
      <c r="E91" s="144" t="s">
        <v>132</v>
      </c>
      <c r="F91" s="143">
        <f t="shared" si="3"/>
        <v>25841523</v>
      </c>
      <c r="G91" s="143">
        <f t="shared" si="2"/>
        <v>25841523</v>
      </c>
      <c r="H91" s="143">
        <v>25558405</v>
      </c>
      <c r="I91" s="154">
        <v>0</v>
      </c>
      <c r="J91" s="154">
        <v>283118</v>
      </c>
      <c r="K91" s="143">
        <v>0</v>
      </c>
      <c r="L91" s="154"/>
      <c r="M91" s="154"/>
      <c r="N91" s="154"/>
      <c r="O91" s="143">
        <v>0</v>
      </c>
    </row>
    <row r="92" ht="20.25" customHeight="1" spans="1:15">
      <c r="A92" s="142" t="s">
        <v>90</v>
      </c>
      <c r="B92" s="142" t="s">
        <v>93</v>
      </c>
      <c r="C92" s="142"/>
      <c r="D92" s="144"/>
      <c r="E92" s="144" t="s">
        <v>94</v>
      </c>
      <c r="F92" s="143">
        <f t="shared" si="3"/>
        <v>0</v>
      </c>
      <c r="G92" s="143">
        <f t="shared" si="2"/>
        <v>0</v>
      </c>
      <c r="H92" s="143">
        <v>0</v>
      </c>
      <c r="I92" s="154">
        <v>0</v>
      </c>
      <c r="J92" s="154">
        <v>0</v>
      </c>
      <c r="K92" s="143">
        <v>0</v>
      </c>
      <c r="L92" s="154"/>
      <c r="M92" s="154"/>
      <c r="N92" s="154"/>
      <c r="O92" s="143">
        <v>0</v>
      </c>
    </row>
    <row r="93" ht="20.25" customHeight="1" spans="1:15">
      <c r="A93" s="142"/>
      <c r="B93" s="142"/>
      <c r="C93" s="142" t="s">
        <v>93</v>
      </c>
      <c r="D93" s="144"/>
      <c r="E93" s="144" t="s">
        <v>120</v>
      </c>
      <c r="F93" s="143">
        <f t="shared" si="3"/>
        <v>20807452</v>
      </c>
      <c r="G93" s="143">
        <f t="shared" si="2"/>
        <v>20807452</v>
      </c>
      <c r="H93" s="143">
        <v>20658556</v>
      </c>
      <c r="I93" s="154">
        <v>0</v>
      </c>
      <c r="J93" s="154">
        <v>148896</v>
      </c>
      <c r="K93" s="143">
        <v>0</v>
      </c>
      <c r="L93" s="154"/>
      <c r="M93" s="154"/>
      <c r="N93" s="154"/>
      <c r="O93" s="143">
        <v>0</v>
      </c>
    </row>
    <row r="94" ht="20.25" customHeight="1" spans="1:15">
      <c r="A94" s="142" t="s">
        <v>95</v>
      </c>
      <c r="B94" s="142" t="s">
        <v>88</v>
      </c>
      <c r="C94" s="142" t="s">
        <v>93</v>
      </c>
      <c r="D94" s="144"/>
      <c r="E94" s="144" t="s">
        <v>110</v>
      </c>
      <c r="F94" s="143">
        <f t="shared" si="3"/>
        <v>134222</v>
      </c>
      <c r="G94" s="143">
        <f t="shared" si="2"/>
        <v>134222</v>
      </c>
      <c r="H94" s="143">
        <v>0</v>
      </c>
      <c r="I94" s="154">
        <v>0</v>
      </c>
      <c r="J94" s="154">
        <v>134222</v>
      </c>
      <c r="K94" s="143">
        <v>0</v>
      </c>
      <c r="L94" s="154"/>
      <c r="M94" s="154"/>
      <c r="N94" s="154"/>
      <c r="O94" s="143">
        <v>0</v>
      </c>
    </row>
    <row r="95" ht="20.25" customHeight="1" spans="1:15">
      <c r="A95" s="142"/>
      <c r="B95" s="142" t="s">
        <v>97</v>
      </c>
      <c r="C95" s="142" t="s">
        <v>98</v>
      </c>
      <c r="D95" s="144"/>
      <c r="E95" s="144" t="s">
        <v>99</v>
      </c>
      <c r="F95" s="143">
        <f t="shared" si="3"/>
        <v>3357697</v>
      </c>
      <c r="G95" s="143">
        <f t="shared" si="2"/>
        <v>3357697</v>
      </c>
      <c r="H95" s="143">
        <v>3357697</v>
      </c>
      <c r="I95" s="154">
        <v>0</v>
      </c>
      <c r="J95" s="154">
        <v>0</v>
      </c>
      <c r="K95" s="143">
        <v>0</v>
      </c>
      <c r="L95" s="154"/>
      <c r="M95" s="154"/>
      <c r="N95" s="154"/>
      <c r="O95" s="143">
        <v>0</v>
      </c>
    </row>
    <row r="96" ht="20.25" customHeight="1" spans="1:15">
      <c r="A96" s="142"/>
      <c r="B96" s="142" t="s">
        <v>100</v>
      </c>
      <c r="C96" s="142" t="s">
        <v>91</v>
      </c>
      <c r="D96" s="144"/>
      <c r="E96" s="144" t="s">
        <v>101</v>
      </c>
      <c r="F96" s="143">
        <f t="shared" si="3"/>
        <v>147016</v>
      </c>
      <c r="G96" s="143">
        <f t="shared" si="2"/>
        <v>147016</v>
      </c>
      <c r="H96" s="143">
        <v>147016</v>
      </c>
      <c r="I96" s="154">
        <v>0</v>
      </c>
      <c r="J96" s="154">
        <v>0</v>
      </c>
      <c r="K96" s="143">
        <v>0</v>
      </c>
      <c r="L96" s="154"/>
      <c r="M96" s="154"/>
      <c r="N96" s="154"/>
      <c r="O96" s="143">
        <v>0</v>
      </c>
    </row>
    <row r="97" ht="20.25" customHeight="1" spans="1:15">
      <c r="A97" s="142"/>
      <c r="B97" s="142"/>
      <c r="C97" s="142" t="s">
        <v>93</v>
      </c>
      <c r="D97" s="144"/>
      <c r="E97" s="144" t="s">
        <v>102</v>
      </c>
      <c r="F97" s="143">
        <f t="shared" si="3"/>
        <v>42100</v>
      </c>
      <c r="G97" s="143">
        <f t="shared" si="2"/>
        <v>42100</v>
      </c>
      <c r="H97" s="143">
        <v>42100</v>
      </c>
      <c r="I97" s="154">
        <v>0</v>
      </c>
      <c r="J97" s="154">
        <v>0</v>
      </c>
      <c r="K97" s="143">
        <v>0</v>
      </c>
      <c r="L97" s="154"/>
      <c r="M97" s="154"/>
      <c r="N97" s="154"/>
      <c r="O97" s="143">
        <v>0</v>
      </c>
    </row>
    <row r="98" ht="20.25" customHeight="1" spans="1:15">
      <c r="A98" s="142"/>
      <c r="B98" s="142"/>
      <c r="C98" s="142" t="s">
        <v>103</v>
      </c>
      <c r="D98" s="144"/>
      <c r="E98" s="144" t="s">
        <v>104</v>
      </c>
      <c r="F98" s="143">
        <f t="shared" si="3"/>
        <v>104076</v>
      </c>
      <c r="G98" s="143">
        <f t="shared" si="2"/>
        <v>104076</v>
      </c>
      <c r="H98" s="143">
        <v>104076</v>
      </c>
      <c r="I98" s="154">
        <v>0</v>
      </c>
      <c r="J98" s="154">
        <v>0</v>
      </c>
      <c r="K98" s="143">
        <v>0</v>
      </c>
      <c r="L98" s="154"/>
      <c r="M98" s="154"/>
      <c r="N98" s="154"/>
      <c r="O98" s="143">
        <v>0</v>
      </c>
    </row>
    <row r="99" ht="20.25" customHeight="1" spans="1:15">
      <c r="A99" s="142" t="s">
        <v>105</v>
      </c>
      <c r="B99" s="142" t="s">
        <v>87</v>
      </c>
      <c r="C99" s="142" t="s">
        <v>93</v>
      </c>
      <c r="D99" s="144"/>
      <c r="E99" s="144" t="s">
        <v>111</v>
      </c>
      <c r="F99" s="143">
        <f t="shared" si="3"/>
        <v>1248960</v>
      </c>
      <c r="G99" s="143">
        <f t="shared" si="2"/>
        <v>1248960</v>
      </c>
      <c r="H99" s="143">
        <v>1248960</v>
      </c>
      <c r="I99" s="154">
        <v>0</v>
      </c>
      <c r="J99" s="154">
        <v>0</v>
      </c>
      <c r="K99" s="143">
        <v>0</v>
      </c>
      <c r="L99" s="154"/>
      <c r="M99" s="154"/>
      <c r="N99" s="154"/>
      <c r="O99" s="143">
        <v>0</v>
      </c>
    </row>
    <row r="100" ht="20.25" customHeight="1" spans="1:15">
      <c r="A100" s="142"/>
      <c r="B100" s="142"/>
      <c r="C100" s="142"/>
      <c r="D100" s="144" t="s">
        <v>133</v>
      </c>
      <c r="E100" s="144" t="s">
        <v>134</v>
      </c>
      <c r="F100" s="143">
        <f t="shared" si="3"/>
        <v>19143145</v>
      </c>
      <c r="G100" s="143">
        <f t="shared" si="2"/>
        <v>19143145</v>
      </c>
      <c r="H100" s="143">
        <v>18886486</v>
      </c>
      <c r="I100" s="154">
        <v>0</v>
      </c>
      <c r="J100" s="154">
        <v>256659</v>
      </c>
      <c r="K100" s="143">
        <v>0</v>
      </c>
      <c r="L100" s="154"/>
      <c r="M100" s="154"/>
      <c r="N100" s="154"/>
      <c r="O100" s="143">
        <v>0</v>
      </c>
    </row>
    <row r="101" ht="20.25" customHeight="1" spans="1:15">
      <c r="A101" s="142" t="s">
        <v>90</v>
      </c>
      <c r="B101" s="142" t="s">
        <v>93</v>
      </c>
      <c r="C101" s="142"/>
      <c r="D101" s="144"/>
      <c r="E101" s="144" t="s">
        <v>94</v>
      </c>
      <c r="F101" s="143">
        <f t="shared" si="3"/>
        <v>0</v>
      </c>
      <c r="G101" s="143">
        <f t="shared" si="2"/>
        <v>0</v>
      </c>
      <c r="H101" s="143">
        <v>0</v>
      </c>
      <c r="I101" s="154">
        <v>0</v>
      </c>
      <c r="J101" s="154">
        <v>0</v>
      </c>
      <c r="K101" s="143">
        <v>0</v>
      </c>
      <c r="L101" s="154"/>
      <c r="M101" s="154"/>
      <c r="N101" s="154"/>
      <c r="O101" s="143">
        <v>0</v>
      </c>
    </row>
    <row r="102" ht="20.25" customHeight="1" spans="1:15">
      <c r="A102" s="142"/>
      <c r="B102" s="142"/>
      <c r="C102" s="142" t="s">
        <v>93</v>
      </c>
      <c r="D102" s="144"/>
      <c r="E102" s="144" t="s">
        <v>120</v>
      </c>
      <c r="F102" s="143">
        <f t="shared" si="3"/>
        <v>15507226</v>
      </c>
      <c r="G102" s="143">
        <f t="shared" si="2"/>
        <v>15507226</v>
      </c>
      <c r="H102" s="143">
        <v>15338026</v>
      </c>
      <c r="I102" s="154">
        <v>0</v>
      </c>
      <c r="J102" s="154">
        <v>169200</v>
      </c>
      <c r="K102" s="143">
        <v>0</v>
      </c>
      <c r="L102" s="154"/>
      <c r="M102" s="154"/>
      <c r="N102" s="154"/>
      <c r="O102" s="143">
        <v>0</v>
      </c>
    </row>
    <row r="103" ht="20.25" customHeight="1" spans="1:15">
      <c r="A103" s="142" t="s">
        <v>95</v>
      </c>
      <c r="B103" s="142" t="s">
        <v>88</v>
      </c>
      <c r="C103" s="142" t="s">
        <v>93</v>
      </c>
      <c r="D103" s="144"/>
      <c r="E103" s="144" t="s">
        <v>110</v>
      </c>
      <c r="F103" s="143">
        <f t="shared" si="3"/>
        <v>87459</v>
      </c>
      <c r="G103" s="143">
        <f t="shared" si="2"/>
        <v>87459</v>
      </c>
      <c r="H103" s="143">
        <v>0</v>
      </c>
      <c r="I103" s="154">
        <v>0</v>
      </c>
      <c r="J103" s="154">
        <v>87459</v>
      </c>
      <c r="K103" s="143">
        <v>0</v>
      </c>
      <c r="L103" s="154"/>
      <c r="M103" s="154"/>
      <c r="N103" s="154"/>
      <c r="O103" s="143">
        <v>0</v>
      </c>
    </row>
    <row r="104" ht="20.25" customHeight="1" spans="1:15">
      <c r="A104" s="142"/>
      <c r="B104" s="142" t="s">
        <v>97</v>
      </c>
      <c r="C104" s="142" t="s">
        <v>98</v>
      </c>
      <c r="D104" s="144"/>
      <c r="E104" s="144" t="s">
        <v>99</v>
      </c>
      <c r="F104" s="143">
        <f t="shared" si="3"/>
        <v>2394668</v>
      </c>
      <c r="G104" s="143">
        <f t="shared" si="2"/>
        <v>2394668</v>
      </c>
      <c r="H104" s="143">
        <v>2394668</v>
      </c>
      <c r="I104" s="154">
        <v>0</v>
      </c>
      <c r="J104" s="154">
        <v>0</v>
      </c>
      <c r="K104" s="143">
        <v>0</v>
      </c>
      <c r="L104" s="154"/>
      <c r="M104" s="154"/>
      <c r="N104" s="154"/>
      <c r="O104" s="143">
        <v>0</v>
      </c>
    </row>
    <row r="105" ht="20.25" customHeight="1" spans="1:15">
      <c r="A105" s="142"/>
      <c r="B105" s="142" t="s">
        <v>100</v>
      </c>
      <c r="C105" s="142" t="s">
        <v>91</v>
      </c>
      <c r="D105" s="144"/>
      <c r="E105" s="144" t="s">
        <v>101</v>
      </c>
      <c r="F105" s="143">
        <f t="shared" si="3"/>
        <v>109143</v>
      </c>
      <c r="G105" s="143">
        <f t="shared" si="2"/>
        <v>109143</v>
      </c>
      <c r="H105" s="143">
        <v>109143</v>
      </c>
      <c r="I105" s="154">
        <v>0</v>
      </c>
      <c r="J105" s="154">
        <v>0</v>
      </c>
      <c r="K105" s="143">
        <v>0</v>
      </c>
      <c r="L105" s="154"/>
      <c r="M105" s="154"/>
      <c r="N105" s="154"/>
      <c r="O105" s="143">
        <v>0</v>
      </c>
    </row>
    <row r="106" ht="20.25" customHeight="1" spans="1:15">
      <c r="A106" s="142"/>
      <c r="B106" s="142"/>
      <c r="C106" s="142" t="s">
        <v>93</v>
      </c>
      <c r="D106" s="144"/>
      <c r="E106" s="144" t="s">
        <v>102</v>
      </c>
      <c r="F106" s="143">
        <f t="shared" si="3"/>
        <v>31184</v>
      </c>
      <c r="G106" s="143">
        <f t="shared" si="2"/>
        <v>31184</v>
      </c>
      <c r="H106" s="143">
        <v>31184</v>
      </c>
      <c r="I106" s="154">
        <v>0</v>
      </c>
      <c r="J106" s="154">
        <v>0</v>
      </c>
      <c r="K106" s="143">
        <v>0</v>
      </c>
      <c r="L106" s="154"/>
      <c r="M106" s="154"/>
      <c r="N106" s="154"/>
      <c r="O106" s="143">
        <v>0</v>
      </c>
    </row>
    <row r="107" ht="20.25" customHeight="1" spans="1:15">
      <c r="A107" s="142"/>
      <c r="B107" s="142"/>
      <c r="C107" s="142" t="s">
        <v>103</v>
      </c>
      <c r="D107" s="144"/>
      <c r="E107" s="144" t="s">
        <v>104</v>
      </c>
      <c r="F107" s="143">
        <f t="shared" si="3"/>
        <v>77964</v>
      </c>
      <c r="G107" s="143">
        <f t="shared" si="2"/>
        <v>77964</v>
      </c>
      <c r="H107" s="143">
        <v>77964</v>
      </c>
      <c r="I107" s="154">
        <v>0</v>
      </c>
      <c r="J107" s="154">
        <v>0</v>
      </c>
      <c r="K107" s="143">
        <v>0</v>
      </c>
      <c r="L107" s="154"/>
      <c r="M107" s="154"/>
      <c r="N107" s="154"/>
      <c r="O107" s="143">
        <v>0</v>
      </c>
    </row>
    <row r="108" ht="20.25" customHeight="1" spans="1:15">
      <c r="A108" s="142" t="s">
        <v>105</v>
      </c>
      <c r="B108" s="142" t="s">
        <v>87</v>
      </c>
      <c r="C108" s="142" t="s">
        <v>93</v>
      </c>
      <c r="D108" s="144"/>
      <c r="E108" s="144" t="s">
        <v>111</v>
      </c>
      <c r="F108" s="143">
        <f t="shared" si="3"/>
        <v>935501</v>
      </c>
      <c r="G108" s="143">
        <f t="shared" si="2"/>
        <v>935501</v>
      </c>
      <c r="H108" s="143">
        <v>935501</v>
      </c>
      <c r="I108" s="154">
        <v>0</v>
      </c>
      <c r="J108" s="154">
        <v>0</v>
      </c>
      <c r="K108" s="143">
        <v>0</v>
      </c>
      <c r="L108" s="154"/>
      <c r="M108" s="154"/>
      <c r="N108" s="154"/>
      <c r="O108" s="143">
        <v>0</v>
      </c>
    </row>
    <row r="109" ht="20.25" customHeight="1" spans="1:15">
      <c r="A109" s="142"/>
      <c r="B109" s="142"/>
      <c r="C109" s="142"/>
      <c r="D109" s="144" t="s">
        <v>135</v>
      </c>
      <c r="E109" s="144" t="s">
        <v>136</v>
      </c>
      <c r="F109" s="143">
        <f t="shared" si="3"/>
        <v>16685872</v>
      </c>
      <c r="G109" s="143">
        <f t="shared" si="2"/>
        <v>16685872</v>
      </c>
      <c r="H109" s="143">
        <v>16450456</v>
      </c>
      <c r="I109" s="154">
        <v>20000</v>
      </c>
      <c r="J109" s="154">
        <v>215416</v>
      </c>
      <c r="K109" s="143">
        <v>0</v>
      </c>
      <c r="L109" s="154"/>
      <c r="M109" s="154"/>
      <c r="N109" s="154"/>
      <c r="O109" s="143">
        <v>0</v>
      </c>
    </row>
    <row r="110" ht="20.25" customHeight="1" spans="1:15">
      <c r="A110" s="142" t="s">
        <v>90</v>
      </c>
      <c r="B110" s="142" t="s">
        <v>93</v>
      </c>
      <c r="C110" s="142"/>
      <c r="D110" s="144"/>
      <c r="E110" s="144" t="s">
        <v>94</v>
      </c>
      <c r="F110" s="143">
        <f t="shared" si="3"/>
        <v>20000</v>
      </c>
      <c r="G110" s="143">
        <f t="shared" si="2"/>
        <v>20000</v>
      </c>
      <c r="H110" s="143">
        <v>0</v>
      </c>
      <c r="I110" s="154">
        <v>20000</v>
      </c>
      <c r="J110" s="154">
        <v>0</v>
      </c>
      <c r="K110" s="143">
        <v>0</v>
      </c>
      <c r="L110" s="154"/>
      <c r="M110" s="154"/>
      <c r="N110" s="154"/>
      <c r="O110" s="143">
        <v>0</v>
      </c>
    </row>
    <row r="111" ht="20.25" customHeight="1" spans="1:15">
      <c r="A111" s="142"/>
      <c r="B111" s="142"/>
      <c r="C111" s="142" t="s">
        <v>93</v>
      </c>
      <c r="D111" s="144"/>
      <c r="E111" s="144" t="s">
        <v>120</v>
      </c>
      <c r="F111" s="143">
        <f t="shared" si="3"/>
        <v>13417724</v>
      </c>
      <c r="G111" s="143">
        <f t="shared" si="2"/>
        <v>13417724</v>
      </c>
      <c r="H111" s="143">
        <v>13282364</v>
      </c>
      <c r="I111" s="154">
        <v>0</v>
      </c>
      <c r="J111" s="154">
        <v>135360</v>
      </c>
      <c r="K111" s="143">
        <v>0</v>
      </c>
      <c r="L111" s="154"/>
      <c r="M111" s="154"/>
      <c r="N111" s="154"/>
      <c r="O111" s="143">
        <v>0</v>
      </c>
    </row>
    <row r="112" ht="20.25" customHeight="1" spans="1:15">
      <c r="A112" s="142" t="s">
        <v>95</v>
      </c>
      <c r="B112" s="142" t="s">
        <v>88</v>
      </c>
      <c r="C112" s="142" t="s">
        <v>93</v>
      </c>
      <c r="D112" s="144"/>
      <c r="E112" s="144" t="s">
        <v>110</v>
      </c>
      <c r="F112" s="143">
        <f t="shared" si="3"/>
        <v>80056</v>
      </c>
      <c r="G112" s="143">
        <f t="shared" si="2"/>
        <v>80056</v>
      </c>
      <c r="H112" s="143">
        <v>0</v>
      </c>
      <c r="I112" s="154">
        <v>0</v>
      </c>
      <c r="J112" s="154">
        <v>80056</v>
      </c>
      <c r="K112" s="143">
        <v>0</v>
      </c>
      <c r="L112" s="154"/>
      <c r="M112" s="154"/>
      <c r="N112" s="154"/>
      <c r="O112" s="143">
        <v>0</v>
      </c>
    </row>
    <row r="113" ht="20.25" customHeight="1" spans="1:15">
      <c r="A113" s="142"/>
      <c r="B113" s="142" t="s">
        <v>97</v>
      </c>
      <c r="C113" s="142" t="s">
        <v>98</v>
      </c>
      <c r="D113" s="144"/>
      <c r="E113" s="144" t="s">
        <v>99</v>
      </c>
      <c r="F113" s="143">
        <f t="shared" si="3"/>
        <v>2166460</v>
      </c>
      <c r="G113" s="143">
        <f t="shared" si="2"/>
        <v>2166460</v>
      </c>
      <c r="H113" s="143">
        <v>2166460</v>
      </c>
      <c r="I113" s="154">
        <v>0</v>
      </c>
      <c r="J113" s="154">
        <v>0</v>
      </c>
      <c r="K113" s="143">
        <v>0</v>
      </c>
      <c r="L113" s="154"/>
      <c r="M113" s="154"/>
      <c r="N113" s="154"/>
      <c r="O113" s="143">
        <v>0</v>
      </c>
    </row>
    <row r="114" ht="20.25" customHeight="1" spans="1:15">
      <c r="A114" s="142"/>
      <c r="B114" s="142" t="s">
        <v>100</v>
      </c>
      <c r="C114" s="142" t="s">
        <v>91</v>
      </c>
      <c r="D114" s="144"/>
      <c r="E114" s="144" t="s">
        <v>101</v>
      </c>
      <c r="F114" s="143">
        <f t="shared" si="3"/>
        <v>94502</v>
      </c>
      <c r="G114" s="143">
        <f t="shared" si="2"/>
        <v>94502</v>
      </c>
      <c r="H114" s="143">
        <v>94502</v>
      </c>
      <c r="I114" s="154">
        <v>0</v>
      </c>
      <c r="J114" s="154">
        <v>0</v>
      </c>
      <c r="K114" s="143">
        <v>0</v>
      </c>
      <c r="L114" s="154"/>
      <c r="M114" s="154"/>
      <c r="N114" s="154"/>
      <c r="O114" s="143">
        <v>0</v>
      </c>
    </row>
    <row r="115" ht="20.25" customHeight="1" spans="1:15">
      <c r="A115" s="142"/>
      <c r="B115" s="142"/>
      <c r="C115" s="142" t="s">
        <v>93</v>
      </c>
      <c r="D115" s="144"/>
      <c r="E115" s="144" t="s">
        <v>102</v>
      </c>
      <c r="F115" s="143">
        <f t="shared" si="3"/>
        <v>27002</v>
      </c>
      <c r="G115" s="143">
        <f t="shared" si="2"/>
        <v>27002</v>
      </c>
      <c r="H115" s="143">
        <v>27002</v>
      </c>
      <c r="I115" s="154">
        <v>0</v>
      </c>
      <c r="J115" s="154">
        <v>0</v>
      </c>
      <c r="K115" s="143">
        <v>0</v>
      </c>
      <c r="L115" s="154"/>
      <c r="M115" s="154"/>
      <c r="N115" s="154"/>
      <c r="O115" s="143">
        <v>0</v>
      </c>
    </row>
    <row r="116" ht="20.25" customHeight="1" spans="1:15">
      <c r="A116" s="142"/>
      <c r="B116" s="142"/>
      <c r="C116" s="142" t="s">
        <v>103</v>
      </c>
      <c r="D116" s="144"/>
      <c r="E116" s="144" t="s">
        <v>104</v>
      </c>
      <c r="F116" s="143">
        <f t="shared" si="3"/>
        <v>67704</v>
      </c>
      <c r="G116" s="143">
        <f t="shared" si="2"/>
        <v>67704</v>
      </c>
      <c r="H116" s="143">
        <v>67704</v>
      </c>
      <c r="I116" s="154">
        <v>0</v>
      </c>
      <c r="J116" s="154">
        <v>0</v>
      </c>
      <c r="K116" s="143">
        <v>0</v>
      </c>
      <c r="L116" s="154"/>
      <c r="M116" s="154"/>
      <c r="N116" s="154"/>
      <c r="O116" s="143">
        <v>0</v>
      </c>
    </row>
    <row r="117" ht="20.25" customHeight="1" spans="1:15">
      <c r="A117" s="142" t="s">
        <v>105</v>
      </c>
      <c r="B117" s="142" t="s">
        <v>87</v>
      </c>
      <c r="C117" s="142" t="s">
        <v>93</v>
      </c>
      <c r="D117" s="144"/>
      <c r="E117" s="144" t="s">
        <v>111</v>
      </c>
      <c r="F117" s="143">
        <f t="shared" si="3"/>
        <v>812424</v>
      </c>
      <c r="G117" s="143">
        <f t="shared" si="2"/>
        <v>812424</v>
      </c>
      <c r="H117" s="143">
        <v>812424</v>
      </c>
      <c r="I117" s="154">
        <v>0</v>
      </c>
      <c r="J117" s="154">
        <v>0</v>
      </c>
      <c r="K117" s="143">
        <v>0</v>
      </c>
      <c r="L117" s="154"/>
      <c r="M117" s="154"/>
      <c r="N117" s="154"/>
      <c r="O117" s="143">
        <v>0</v>
      </c>
    </row>
    <row r="118" ht="20.25" customHeight="1" spans="1:15">
      <c r="A118" s="142"/>
      <c r="B118" s="142"/>
      <c r="C118" s="142"/>
      <c r="D118" s="144" t="s">
        <v>137</v>
      </c>
      <c r="E118" s="144" t="s">
        <v>138</v>
      </c>
      <c r="F118" s="143">
        <f t="shared" si="3"/>
        <v>16951403</v>
      </c>
      <c r="G118" s="143">
        <f t="shared" si="2"/>
        <v>16951403</v>
      </c>
      <c r="H118" s="143">
        <v>16311441</v>
      </c>
      <c r="I118" s="154">
        <v>0</v>
      </c>
      <c r="J118" s="154">
        <v>639962</v>
      </c>
      <c r="K118" s="143">
        <v>0</v>
      </c>
      <c r="L118" s="154"/>
      <c r="M118" s="154"/>
      <c r="N118" s="154"/>
      <c r="O118" s="143">
        <v>0</v>
      </c>
    </row>
    <row r="119" ht="20.25" customHeight="1" spans="1:15">
      <c r="A119" s="142" t="s">
        <v>90</v>
      </c>
      <c r="B119" s="142" t="s">
        <v>93</v>
      </c>
      <c r="C119" s="142"/>
      <c r="D119" s="144"/>
      <c r="E119" s="144" t="s">
        <v>94</v>
      </c>
      <c r="F119" s="143">
        <f t="shared" si="3"/>
        <v>0</v>
      </c>
      <c r="G119" s="143">
        <f t="shared" si="2"/>
        <v>0</v>
      </c>
      <c r="H119" s="143">
        <v>0</v>
      </c>
      <c r="I119" s="154">
        <v>0</v>
      </c>
      <c r="J119" s="154">
        <v>0</v>
      </c>
      <c r="K119" s="143">
        <v>0</v>
      </c>
      <c r="L119" s="154"/>
      <c r="M119" s="154"/>
      <c r="N119" s="154"/>
      <c r="O119" s="143">
        <v>0</v>
      </c>
    </row>
    <row r="120" ht="20.25" customHeight="1" spans="1:15">
      <c r="A120" s="142"/>
      <c r="B120" s="142"/>
      <c r="C120" s="142" t="s">
        <v>93</v>
      </c>
      <c r="D120" s="144"/>
      <c r="E120" s="144" t="s">
        <v>120</v>
      </c>
      <c r="F120" s="143">
        <f t="shared" si="3"/>
        <v>13608970</v>
      </c>
      <c r="G120" s="143">
        <f t="shared" si="2"/>
        <v>13608970</v>
      </c>
      <c r="H120" s="143">
        <v>13175818</v>
      </c>
      <c r="I120" s="154">
        <v>0</v>
      </c>
      <c r="J120" s="154">
        <v>433152</v>
      </c>
      <c r="K120" s="143">
        <v>0</v>
      </c>
      <c r="L120" s="154"/>
      <c r="M120" s="154"/>
      <c r="N120" s="154"/>
      <c r="O120" s="143">
        <v>0</v>
      </c>
    </row>
    <row r="121" ht="20.25" customHeight="1" spans="1:15">
      <c r="A121" s="142" t="s">
        <v>95</v>
      </c>
      <c r="B121" s="142" t="s">
        <v>88</v>
      </c>
      <c r="C121" s="142" t="s">
        <v>93</v>
      </c>
      <c r="D121" s="144"/>
      <c r="E121" s="144" t="s">
        <v>110</v>
      </c>
      <c r="F121" s="143">
        <f t="shared" si="3"/>
        <v>206810</v>
      </c>
      <c r="G121" s="143">
        <f t="shared" si="2"/>
        <v>206810</v>
      </c>
      <c r="H121" s="143">
        <v>0</v>
      </c>
      <c r="I121" s="154">
        <v>0</v>
      </c>
      <c r="J121" s="154">
        <v>206810</v>
      </c>
      <c r="K121" s="143">
        <v>0</v>
      </c>
      <c r="L121" s="154"/>
      <c r="M121" s="154"/>
      <c r="N121" s="154"/>
      <c r="O121" s="143">
        <v>0</v>
      </c>
    </row>
    <row r="122" ht="20.25" customHeight="1" spans="1:15">
      <c r="A122" s="142"/>
      <c r="B122" s="142" t="s">
        <v>97</v>
      </c>
      <c r="C122" s="142" t="s">
        <v>98</v>
      </c>
      <c r="D122" s="144"/>
      <c r="E122" s="144" t="s">
        <v>99</v>
      </c>
      <c r="F122" s="143">
        <f t="shared" si="3"/>
        <v>2144016</v>
      </c>
      <c r="G122" s="143">
        <f t="shared" si="2"/>
        <v>2144016</v>
      </c>
      <c r="H122" s="143">
        <v>2144016</v>
      </c>
      <c r="I122" s="154">
        <v>0</v>
      </c>
      <c r="J122" s="154">
        <v>0</v>
      </c>
      <c r="K122" s="143">
        <v>0</v>
      </c>
      <c r="L122" s="154"/>
      <c r="M122" s="154"/>
      <c r="N122" s="154"/>
      <c r="O122" s="143">
        <v>0</v>
      </c>
    </row>
    <row r="123" ht="20.25" customHeight="1" spans="1:15">
      <c r="A123" s="142"/>
      <c r="B123" s="142" t="s">
        <v>100</v>
      </c>
      <c r="C123" s="142" t="s">
        <v>91</v>
      </c>
      <c r="D123" s="144"/>
      <c r="E123" s="144" t="s">
        <v>101</v>
      </c>
      <c r="F123" s="143">
        <f t="shared" si="3"/>
        <v>93805</v>
      </c>
      <c r="G123" s="143">
        <f t="shared" si="2"/>
        <v>93805</v>
      </c>
      <c r="H123" s="143">
        <v>93805</v>
      </c>
      <c r="I123" s="154">
        <v>0</v>
      </c>
      <c r="J123" s="154">
        <v>0</v>
      </c>
      <c r="K123" s="143">
        <v>0</v>
      </c>
      <c r="L123" s="154"/>
      <c r="M123" s="154"/>
      <c r="N123" s="154"/>
      <c r="O123" s="143">
        <v>0</v>
      </c>
    </row>
    <row r="124" ht="20.25" customHeight="1" spans="1:15">
      <c r="A124" s="142"/>
      <c r="B124" s="142"/>
      <c r="C124" s="142" t="s">
        <v>93</v>
      </c>
      <c r="D124" s="144"/>
      <c r="E124" s="144" t="s">
        <v>102</v>
      </c>
      <c r="F124" s="143">
        <f t="shared" si="3"/>
        <v>26800</v>
      </c>
      <c r="G124" s="143">
        <f t="shared" si="2"/>
        <v>26800</v>
      </c>
      <c r="H124" s="143">
        <v>26800</v>
      </c>
      <c r="I124" s="154">
        <v>0</v>
      </c>
      <c r="J124" s="154">
        <v>0</v>
      </c>
      <c r="K124" s="143">
        <v>0</v>
      </c>
      <c r="L124" s="154"/>
      <c r="M124" s="154"/>
      <c r="N124" s="154"/>
      <c r="O124" s="143">
        <v>0</v>
      </c>
    </row>
    <row r="125" ht="20.25" customHeight="1" spans="1:15">
      <c r="A125" s="142"/>
      <c r="B125" s="142"/>
      <c r="C125" s="142" t="s">
        <v>103</v>
      </c>
      <c r="D125" s="144"/>
      <c r="E125" s="144" t="s">
        <v>104</v>
      </c>
      <c r="F125" s="143">
        <f t="shared" si="3"/>
        <v>66996</v>
      </c>
      <c r="G125" s="143">
        <f t="shared" si="2"/>
        <v>66996</v>
      </c>
      <c r="H125" s="143">
        <v>66996</v>
      </c>
      <c r="I125" s="154">
        <v>0</v>
      </c>
      <c r="J125" s="154">
        <v>0</v>
      </c>
      <c r="K125" s="143">
        <v>0</v>
      </c>
      <c r="L125" s="154"/>
      <c r="M125" s="154"/>
      <c r="N125" s="154"/>
      <c r="O125" s="143">
        <v>0</v>
      </c>
    </row>
    <row r="126" ht="20.25" customHeight="1" spans="1:15">
      <c r="A126" s="142" t="s">
        <v>105</v>
      </c>
      <c r="B126" s="142" t="s">
        <v>87</v>
      </c>
      <c r="C126" s="142" t="s">
        <v>93</v>
      </c>
      <c r="D126" s="144"/>
      <c r="E126" s="144" t="s">
        <v>111</v>
      </c>
      <c r="F126" s="143">
        <f t="shared" si="3"/>
        <v>804006</v>
      </c>
      <c r="G126" s="143">
        <f t="shared" si="2"/>
        <v>804006</v>
      </c>
      <c r="H126" s="143">
        <v>804006</v>
      </c>
      <c r="I126" s="154">
        <v>0</v>
      </c>
      <c r="J126" s="154">
        <v>0</v>
      </c>
      <c r="K126" s="143">
        <v>0</v>
      </c>
      <c r="L126" s="154"/>
      <c r="M126" s="154"/>
      <c r="N126" s="154"/>
      <c r="O126" s="143">
        <v>0</v>
      </c>
    </row>
    <row r="127" ht="20.25" customHeight="1" spans="1:15">
      <c r="A127" s="142"/>
      <c r="B127" s="142"/>
      <c r="C127" s="142"/>
      <c r="D127" s="144" t="s">
        <v>139</v>
      </c>
      <c r="E127" s="144" t="s">
        <v>140</v>
      </c>
      <c r="F127" s="143">
        <f t="shared" si="3"/>
        <v>17414290</v>
      </c>
      <c r="G127" s="143">
        <f t="shared" si="2"/>
        <v>17414290</v>
      </c>
      <c r="H127" s="143">
        <v>17164509</v>
      </c>
      <c r="I127" s="154">
        <v>0</v>
      </c>
      <c r="J127" s="154">
        <v>249781</v>
      </c>
      <c r="K127" s="143">
        <v>0</v>
      </c>
      <c r="L127" s="154"/>
      <c r="M127" s="154"/>
      <c r="N127" s="154"/>
      <c r="O127" s="143">
        <v>0</v>
      </c>
    </row>
    <row r="128" ht="20.25" customHeight="1" spans="1:15">
      <c r="A128" s="142" t="s">
        <v>90</v>
      </c>
      <c r="B128" s="142" t="s">
        <v>93</v>
      </c>
      <c r="C128" s="142"/>
      <c r="D128" s="144"/>
      <c r="E128" s="144" t="s">
        <v>94</v>
      </c>
      <c r="F128" s="143">
        <f t="shared" si="3"/>
        <v>0</v>
      </c>
      <c r="G128" s="143">
        <f t="shared" si="2"/>
        <v>0</v>
      </c>
      <c r="H128" s="143">
        <v>0</v>
      </c>
      <c r="I128" s="154">
        <v>0</v>
      </c>
      <c r="J128" s="154">
        <v>0</v>
      </c>
      <c r="K128" s="143">
        <v>0</v>
      </c>
      <c r="L128" s="154"/>
      <c r="M128" s="154"/>
      <c r="N128" s="154"/>
      <c r="O128" s="143">
        <v>0</v>
      </c>
    </row>
    <row r="129" ht="20.25" customHeight="1" spans="1:15">
      <c r="A129" s="142"/>
      <c r="B129" s="142"/>
      <c r="C129" s="142" t="s">
        <v>93</v>
      </c>
      <c r="D129" s="144"/>
      <c r="E129" s="144" t="s">
        <v>120</v>
      </c>
      <c r="F129" s="143">
        <f t="shared" si="3"/>
        <v>14008596</v>
      </c>
      <c r="G129" s="143">
        <f t="shared" si="2"/>
        <v>14008596</v>
      </c>
      <c r="H129" s="143">
        <v>13873236</v>
      </c>
      <c r="I129" s="154">
        <v>0</v>
      </c>
      <c r="J129" s="154">
        <v>135360</v>
      </c>
      <c r="K129" s="143">
        <v>0</v>
      </c>
      <c r="L129" s="154"/>
      <c r="M129" s="154"/>
      <c r="N129" s="154"/>
      <c r="O129" s="143">
        <v>0</v>
      </c>
    </row>
    <row r="130" ht="20.25" customHeight="1" spans="1:15">
      <c r="A130" s="142" t="s">
        <v>95</v>
      </c>
      <c r="B130" s="142" t="s">
        <v>88</v>
      </c>
      <c r="C130" s="142" t="s">
        <v>93</v>
      </c>
      <c r="D130" s="144"/>
      <c r="E130" s="144" t="s">
        <v>110</v>
      </c>
      <c r="F130" s="143">
        <f t="shared" si="3"/>
        <v>114421</v>
      </c>
      <c r="G130" s="143">
        <f t="shared" si="2"/>
        <v>114421</v>
      </c>
      <c r="H130" s="143">
        <v>0</v>
      </c>
      <c r="I130" s="154">
        <v>0</v>
      </c>
      <c r="J130" s="154">
        <v>114421</v>
      </c>
      <c r="K130" s="143">
        <v>0</v>
      </c>
      <c r="L130" s="154"/>
      <c r="M130" s="154"/>
      <c r="N130" s="154"/>
      <c r="O130" s="143">
        <v>0</v>
      </c>
    </row>
    <row r="131" ht="20.25" customHeight="1" spans="1:15">
      <c r="A131" s="142"/>
      <c r="B131" s="142" t="s">
        <v>97</v>
      </c>
      <c r="C131" s="142" t="s">
        <v>98</v>
      </c>
      <c r="D131" s="144"/>
      <c r="E131" s="144" t="s">
        <v>99</v>
      </c>
      <c r="F131" s="143">
        <f t="shared" si="3"/>
        <v>2250315</v>
      </c>
      <c r="G131" s="143">
        <f t="shared" si="2"/>
        <v>2250315</v>
      </c>
      <c r="H131" s="143">
        <v>2250315</v>
      </c>
      <c r="I131" s="154">
        <v>0</v>
      </c>
      <c r="J131" s="154">
        <v>0</v>
      </c>
      <c r="K131" s="143">
        <v>0</v>
      </c>
      <c r="L131" s="154"/>
      <c r="M131" s="154"/>
      <c r="N131" s="154"/>
      <c r="O131" s="143">
        <v>0</v>
      </c>
    </row>
    <row r="132" ht="20.25" customHeight="1" spans="1:15">
      <c r="A132" s="142"/>
      <c r="B132" s="142" t="s">
        <v>100</v>
      </c>
      <c r="C132" s="142" t="s">
        <v>91</v>
      </c>
      <c r="D132" s="144"/>
      <c r="E132" s="144" t="s">
        <v>101</v>
      </c>
      <c r="F132" s="143">
        <f t="shared" si="3"/>
        <v>98472</v>
      </c>
      <c r="G132" s="143">
        <f t="shared" si="2"/>
        <v>98472</v>
      </c>
      <c r="H132" s="143">
        <v>98472</v>
      </c>
      <c r="I132" s="154">
        <v>0</v>
      </c>
      <c r="J132" s="154">
        <v>0</v>
      </c>
      <c r="K132" s="143">
        <v>0</v>
      </c>
      <c r="L132" s="154"/>
      <c r="M132" s="154"/>
      <c r="N132" s="154"/>
      <c r="O132" s="143">
        <v>0</v>
      </c>
    </row>
    <row r="133" ht="20.25" customHeight="1" spans="1:15">
      <c r="A133" s="142"/>
      <c r="B133" s="142"/>
      <c r="C133" s="142" t="s">
        <v>93</v>
      </c>
      <c r="D133" s="144"/>
      <c r="E133" s="144" t="s">
        <v>102</v>
      </c>
      <c r="F133" s="143">
        <f t="shared" si="3"/>
        <v>28133</v>
      </c>
      <c r="G133" s="143">
        <f t="shared" si="2"/>
        <v>28133</v>
      </c>
      <c r="H133" s="143">
        <v>28133</v>
      </c>
      <c r="I133" s="154">
        <v>0</v>
      </c>
      <c r="J133" s="154">
        <v>0</v>
      </c>
      <c r="K133" s="143">
        <v>0</v>
      </c>
      <c r="L133" s="154"/>
      <c r="M133" s="154"/>
      <c r="N133" s="154"/>
      <c r="O133" s="143">
        <v>0</v>
      </c>
    </row>
    <row r="134" ht="20.25" customHeight="1" spans="1:15">
      <c r="A134" s="142"/>
      <c r="B134" s="142"/>
      <c r="C134" s="142" t="s">
        <v>103</v>
      </c>
      <c r="D134" s="144"/>
      <c r="E134" s="144" t="s">
        <v>104</v>
      </c>
      <c r="F134" s="143">
        <f t="shared" si="3"/>
        <v>70332</v>
      </c>
      <c r="G134" s="143">
        <f t="shared" si="2"/>
        <v>70332</v>
      </c>
      <c r="H134" s="143">
        <v>70332</v>
      </c>
      <c r="I134" s="154">
        <v>0</v>
      </c>
      <c r="J134" s="154">
        <v>0</v>
      </c>
      <c r="K134" s="143">
        <v>0</v>
      </c>
      <c r="L134" s="154"/>
      <c r="M134" s="154"/>
      <c r="N134" s="154"/>
      <c r="O134" s="143">
        <v>0</v>
      </c>
    </row>
    <row r="135" ht="20.25" customHeight="1" spans="1:15">
      <c r="A135" s="142" t="s">
        <v>105</v>
      </c>
      <c r="B135" s="142" t="s">
        <v>87</v>
      </c>
      <c r="C135" s="142" t="s">
        <v>93</v>
      </c>
      <c r="D135" s="144"/>
      <c r="E135" s="144" t="s">
        <v>111</v>
      </c>
      <c r="F135" s="143">
        <f t="shared" si="3"/>
        <v>844021</v>
      </c>
      <c r="G135" s="143">
        <f t="shared" si="2"/>
        <v>844021</v>
      </c>
      <c r="H135" s="143">
        <v>844021</v>
      </c>
      <c r="I135" s="154">
        <v>0</v>
      </c>
      <c r="J135" s="154">
        <v>0</v>
      </c>
      <c r="K135" s="143">
        <v>0</v>
      </c>
      <c r="L135" s="154"/>
      <c r="M135" s="154"/>
      <c r="N135" s="154"/>
      <c r="O135" s="143">
        <v>0</v>
      </c>
    </row>
    <row r="136" ht="20.25" customHeight="1" spans="1:15">
      <c r="A136" s="142"/>
      <c r="B136" s="142"/>
      <c r="C136" s="142"/>
      <c r="D136" s="144" t="s">
        <v>141</v>
      </c>
      <c r="E136" s="144" t="s">
        <v>142</v>
      </c>
      <c r="F136" s="143">
        <f t="shared" si="3"/>
        <v>22724613</v>
      </c>
      <c r="G136" s="143">
        <f t="shared" si="2"/>
        <v>22724613</v>
      </c>
      <c r="H136" s="143">
        <v>21752083</v>
      </c>
      <c r="I136" s="154">
        <v>0</v>
      </c>
      <c r="J136" s="154">
        <v>972530</v>
      </c>
      <c r="K136" s="143">
        <v>0</v>
      </c>
      <c r="L136" s="154"/>
      <c r="M136" s="154"/>
      <c r="N136" s="154"/>
      <c r="O136" s="143">
        <v>0</v>
      </c>
    </row>
    <row r="137" ht="20.25" customHeight="1" spans="1:15">
      <c r="A137" s="142" t="s">
        <v>90</v>
      </c>
      <c r="B137" s="142" t="s">
        <v>93</v>
      </c>
      <c r="C137" s="142" t="s">
        <v>93</v>
      </c>
      <c r="D137" s="144"/>
      <c r="E137" s="144" t="s">
        <v>120</v>
      </c>
      <c r="F137" s="143">
        <f t="shared" si="3"/>
        <v>18041221</v>
      </c>
      <c r="G137" s="143">
        <f t="shared" ref="G137:G200" si="4">H137+I137+J137</f>
        <v>18041221</v>
      </c>
      <c r="H137" s="143">
        <v>17618221</v>
      </c>
      <c r="I137" s="154">
        <v>0</v>
      </c>
      <c r="J137" s="154">
        <v>423000</v>
      </c>
      <c r="K137" s="143">
        <v>0</v>
      </c>
      <c r="L137" s="154"/>
      <c r="M137" s="154"/>
      <c r="N137" s="154"/>
      <c r="O137" s="143">
        <v>0</v>
      </c>
    </row>
    <row r="138" ht="20.25" customHeight="1" spans="1:15">
      <c r="A138" s="142" t="s">
        <v>143</v>
      </c>
      <c r="B138" s="142" t="s">
        <v>144</v>
      </c>
      <c r="C138" s="142"/>
      <c r="D138" s="144"/>
      <c r="E138" s="144" t="s">
        <v>145</v>
      </c>
      <c r="F138" s="143">
        <f t="shared" ref="F138:F201" si="5">G138+O138</f>
        <v>0</v>
      </c>
      <c r="G138" s="143">
        <f t="shared" si="4"/>
        <v>0</v>
      </c>
      <c r="H138" s="143">
        <v>0</v>
      </c>
      <c r="I138" s="154">
        <v>0</v>
      </c>
      <c r="J138" s="154">
        <v>0</v>
      </c>
      <c r="K138" s="143">
        <v>0</v>
      </c>
      <c r="L138" s="154"/>
      <c r="M138" s="154"/>
      <c r="N138" s="154"/>
      <c r="O138" s="143">
        <v>0</v>
      </c>
    </row>
    <row r="139" ht="20.25" customHeight="1" spans="1:15">
      <c r="A139" s="142" t="s">
        <v>95</v>
      </c>
      <c r="B139" s="142" t="s">
        <v>88</v>
      </c>
      <c r="C139" s="142" t="s">
        <v>93</v>
      </c>
      <c r="D139" s="144"/>
      <c r="E139" s="144" t="s">
        <v>110</v>
      </c>
      <c r="F139" s="143">
        <f t="shared" si="5"/>
        <v>549530</v>
      </c>
      <c r="G139" s="143">
        <f t="shared" si="4"/>
        <v>549530</v>
      </c>
      <c r="H139" s="143">
        <v>0</v>
      </c>
      <c r="I139" s="154">
        <v>0</v>
      </c>
      <c r="J139" s="154">
        <v>549530</v>
      </c>
      <c r="K139" s="143">
        <v>0</v>
      </c>
      <c r="L139" s="154"/>
      <c r="M139" s="154"/>
      <c r="N139" s="154"/>
      <c r="O139" s="143">
        <v>0</v>
      </c>
    </row>
    <row r="140" ht="20.25" customHeight="1" spans="1:15">
      <c r="A140" s="142"/>
      <c r="B140" s="142" t="s">
        <v>97</v>
      </c>
      <c r="C140" s="142" t="s">
        <v>98</v>
      </c>
      <c r="D140" s="144"/>
      <c r="E140" s="144" t="s">
        <v>99</v>
      </c>
      <c r="F140" s="143">
        <f t="shared" si="5"/>
        <v>2778119</v>
      </c>
      <c r="G140" s="143">
        <f t="shared" si="4"/>
        <v>2778119</v>
      </c>
      <c r="H140" s="143">
        <v>2778119</v>
      </c>
      <c r="I140" s="154">
        <v>0</v>
      </c>
      <c r="J140" s="154">
        <v>0</v>
      </c>
      <c r="K140" s="143">
        <v>0</v>
      </c>
      <c r="L140" s="154"/>
      <c r="M140" s="154"/>
      <c r="N140" s="154"/>
      <c r="O140" s="143">
        <v>0</v>
      </c>
    </row>
    <row r="141" ht="20.25" customHeight="1" spans="1:15">
      <c r="A141" s="142"/>
      <c r="B141" s="142" t="s">
        <v>100</v>
      </c>
      <c r="C141" s="142" t="s">
        <v>91</v>
      </c>
      <c r="D141" s="144"/>
      <c r="E141" s="144" t="s">
        <v>101</v>
      </c>
      <c r="F141" s="143">
        <f t="shared" si="5"/>
        <v>128109</v>
      </c>
      <c r="G141" s="143">
        <f t="shared" si="4"/>
        <v>128109</v>
      </c>
      <c r="H141" s="143">
        <v>128109</v>
      </c>
      <c r="I141" s="154">
        <v>0</v>
      </c>
      <c r="J141" s="154">
        <v>0</v>
      </c>
      <c r="K141" s="143">
        <v>0</v>
      </c>
      <c r="L141" s="154"/>
      <c r="M141" s="154"/>
      <c r="N141" s="154"/>
      <c r="O141" s="143">
        <v>0</v>
      </c>
    </row>
    <row r="142" ht="20.25" customHeight="1" spans="1:15">
      <c r="A142" s="142"/>
      <c r="B142" s="142"/>
      <c r="C142" s="142" t="s">
        <v>93</v>
      </c>
      <c r="D142" s="144"/>
      <c r="E142" s="144" t="s">
        <v>102</v>
      </c>
      <c r="F142" s="143">
        <f t="shared" si="5"/>
        <v>36602</v>
      </c>
      <c r="G142" s="143">
        <f t="shared" si="4"/>
        <v>36602</v>
      </c>
      <c r="H142" s="143">
        <v>36602</v>
      </c>
      <c r="I142" s="154">
        <v>0</v>
      </c>
      <c r="J142" s="154">
        <v>0</v>
      </c>
      <c r="K142" s="143">
        <v>0</v>
      </c>
      <c r="L142" s="154"/>
      <c r="M142" s="154"/>
      <c r="N142" s="154"/>
      <c r="O142" s="143">
        <v>0</v>
      </c>
    </row>
    <row r="143" ht="20.25" customHeight="1" spans="1:15">
      <c r="A143" s="142"/>
      <c r="B143" s="142"/>
      <c r="C143" s="142" t="s">
        <v>103</v>
      </c>
      <c r="D143" s="144"/>
      <c r="E143" s="144" t="s">
        <v>104</v>
      </c>
      <c r="F143" s="143">
        <f t="shared" si="5"/>
        <v>92988</v>
      </c>
      <c r="G143" s="143">
        <f t="shared" si="4"/>
        <v>92988</v>
      </c>
      <c r="H143" s="143">
        <v>92988</v>
      </c>
      <c r="I143" s="154">
        <v>0</v>
      </c>
      <c r="J143" s="154">
        <v>0</v>
      </c>
      <c r="K143" s="143">
        <v>0</v>
      </c>
      <c r="L143" s="154"/>
      <c r="M143" s="154"/>
      <c r="N143" s="154"/>
      <c r="O143" s="143">
        <v>0</v>
      </c>
    </row>
    <row r="144" ht="20.25" customHeight="1" spans="1:15">
      <c r="A144" s="142" t="s">
        <v>105</v>
      </c>
      <c r="B144" s="142" t="s">
        <v>87</v>
      </c>
      <c r="C144" s="142" t="s">
        <v>93</v>
      </c>
      <c r="D144" s="144"/>
      <c r="E144" s="144" t="s">
        <v>111</v>
      </c>
      <c r="F144" s="143">
        <f t="shared" si="5"/>
        <v>1098044</v>
      </c>
      <c r="G144" s="143">
        <f t="shared" si="4"/>
        <v>1098044</v>
      </c>
      <c r="H144" s="143">
        <v>1098044</v>
      </c>
      <c r="I144" s="154">
        <v>0</v>
      </c>
      <c r="J144" s="154">
        <v>0</v>
      </c>
      <c r="K144" s="143">
        <v>0</v>
      </c>
      <c r="L144" s="154"/>
      <c r="M144" s="154"/>
      <c r="N144" s="154"/>
      <c r="O144" s="143">
        <v>0</v>
      </c>
    </row>
    <row r="145" ht="20.25" customHeight="1" spans="1:15">
      <c r="A145" s="142"/>
      <c r="B145" s="142"/>
      <c r="C145" s="142"/>
      <c r="D145" s="144" t="s">
        <v>146</v>
      </c>
      <c r="E145" s="144" t="s">
        <v>147</v>
      </c>
      <c r="F145" s="143">
        <f t="shared" si="5"/>
        <v>22620197</v>
      </c>
      <c r="G145" s="143">
        <f t="shared" si="4"/>
        <v>22620197</v>
      </c>
      <c r="H145" s="143">
        <v>22240921</v>
      </c>
      <c r="I145" s="154">
        <v>0</v>
      </c>
      <c r="J145" s="154">
        <v>379276</v>
      </c>
      <c r="K145" s="143">
        <v>0</v>
      </c>
      <c r="L145" s="154"/>
      <c r="M145" s="154"/>
      <c r="N145" s="154"/>
      <c r="O145" s="143">
        <v>0</v>
      </c>
    </row>
    <row r="146" ht="20.25" customHeight="1" spans="1:15">
      <c r="A146" s="142" t="s">
        <v>90</v>
      </c>
      <c r="B146" s="142" t="s">
        <v>93</v>
      </c>
      <c r="C146" s="142"/>
      <c r="D146" s="144"/>
      <c r="E146" s="144" t="s">
        <v>94</v>
      </c>
      <c r="F146" s="143">
        <f t="shared" si="5"/>
        <v>0</v>
      </c>
      <c r="G146" s="143">
        <f t="shared" si="4"/>
        <v>0</v>
      </c>
      <c r="H146" s="143">
        <v>0</v>
      </c>
      <c r="I146" s="154">
        <v>0</v>
      </c>
      <c r="J146" s="154">
        <v>0</v>
      </c>
      <c r="K146" s="143">
        <v>0</v>
      </c>
      <c r="L146" s="154"/>
      <c r="M146" s="154"/>
      <c r="N146" s="154"/>
      <c r="O146" s="143">
        <v>0</v>
      </c>
    </row>
    <row r="147" ht="20.25" customHeight="1" spans="1:15">
      <c r="A147" s="142"/>
      <c r="B147" s="142"/>
      <c r="C147" s="142" t="s">
        <v>93</v>
      </c>
      <c r="D147" s="144"/>
      <c r="E147" s="144" t="s">
        <v>120</v>
      </c>
      <c r="F147" s="143">
        <f t="shared" si="5"/>
        <v>18231348</v>
      </c>
      <c r="G147" s="143">
        <f t="shared" si="4"/>
        <v>18231348</v>
      </c>
      <c r="H147" s="143">
        <v>17975856</v>
      </c>
      <c r="I147" s="154">
        <v>0</v>
      </c>
      <c r="J147" s="154">
        <v>255492</v>
      </c>
      <c r="K147" s="143">
        <v>0</v>
      </c>
      <c r="L147" s="154"/>
      <c r="M147" s="154"/>
      <c r="N147" s="154"/>
      <c r="O147" s="143">
        <v>0</v>
      </c>
    </row>
    <row r="148" ht="20.25" customHeight="1" spans="1:15">
      <c r="A148" s="142" t="s">
        <v>95</v>
      </c>
      <c r="B148" s="142" t="s">
        <v>88</v>
      </c>
      <c r="C148" s="142" t="s">
        <v>93</v>
      </c>
      <c r="D148" s="144"/>
      <c r="E148" s="144" t="s">
        <v>110</v>
      </c>
      <c r="F148" s="143">
        <f t="shared" si="5"/>
        <v>123784</v>
      </c>
      <c r="G148" s="143">
        <f t="shared" si="4"/>
        <v>123784</v>
      </c>
      <c r="H148" s="143">
        <v>0</v>
      </c>
      <c r="I148" s="154">
        <v>0</v>
      </c>
      <c r="J148" s="154">
        <v>123784</v>
      </c>
      <c r="K148" s="143">
        <v>0</v>
      </c>
      <c r="L148" s="154"/>
      <c r="M148" s="154"/>
      <c r="N148" s="154"/>
      <c r="O148" s="143">
        <v>0</v>
      </c>
    </row>
    <row r="149" ht="20.25" customHeight="1" spans="1:15">
      <c r="A149" s="142"/>
      <c r="B149" s="142" t="s">
        <v>97</v>
      </c>
      <c r="C149" s="142" t="s">
        <v>98</v>
      </c>
      <c r="D149" s="144"/>
      <c r="E149" s="144" t="s">
        <v>99</v>
      </c>
      <c r="F149" s="143">
        <f t="shared" si="5"/>
        <v>2916480</v>
      </c>
      <c r="G149" s="143">
        <f t="shared" si="4"/>
        <v>2916480</v>
      </c>
      <c r="H149" s="143">
        <v>2916480</v>
      </c>
      <c r="I149" s="154">
        <v>0</v>
      </c>
      <c r="J149" s="154">
        <v>0</v>
      </c>
      <c r="K149" s="143">
        <v>0</v>
      </c>
      <c r="L149" s="154"/>
      <c r="M149" s="154"/>
      <c r="N149" s="154"/>
      <c r="O149" s="143">
        <v>0</v>
      </c>
    </row>
    <row r="150" ht="20.25" customHeight="1" spans="1:15">
      <c r="A150" s="142"/>
      <c r="B150" s="142" t="s">
        <v>100</v>
      </c>
      <c r="C150" s="142" t="s">
        <v>91</v>
      </c>
      <c r="D150" s="144"/>
      <c r="E150" s="144" t="s">
        <v>101</v>
      </c>
      <c r="F150" s="143">
        <f t="shared" si="5"/>
        <v>127599</v>
      </c>
      <c r="G150" s="143">
        <f t="shared" si="4"/>
        <v>127599</v>
      </c>
      <c r="H150" s="143">
        <v>127599</v>
      </c>
      <c r="I150" s="154">
        <v>0</v>
      </c>
      <c r="J150" s="154">
        <v>0</v>
      </c>
      <c r="K150" s="143">
        <v>0</v>
      </c>
      <c r="L150" s="154"/>
      <c r="M150" s="154"/>
      <c r="N150" s="154"/>
      <c r="O150" s="143">
        <v>0</v>
      </c>
    </row>
    <row r="151" ht="20.25" customHeight="1" spans="1:15">
      <c r="A151" s="142"/>
      <c r="B151" s="142"/>
      <c r="C151" s="142" t="s">
        <v>93</v>
      </c>
      <c r="D151" s="144"/>
      <c r="E151" s="144" t="s">
        <v>102</v>
      </c>
      <c r="F151" s="143">
        <f t="shared" si="5"/>
        <v>36370</v>
      </c>
      <c r="G151" s="143">
        <f t="shared" si="4"/>
        <v>36370</v>
      </c>
      <c r="H151" s="143">
        <v>36370</v>
      </c>
      <c r="I151" s="154">
        <v>0</v>
      </c>
      <c r="J151" s="154">
        <v>0</v>
      </c>
      <c r="K151" s="143">
        <v>0</v>
      </c>
      <c r="L151" s="154"/>
      <c r="M151" s="154"/>
      <c r="N151" s="154"/>
      <c r="O151" s="143">
        <v>0</v>
      </c>
    </row>
    <row r="152" ht="20.25" customHeight="1" spans="1:15">
      <c r="A152" s="142"/>
      <c r="B152" s="142"/>
      <c r="C152" s="142" t="s">
        <v>103</v>
      </c>
      <c r="D152" s="144"/>
      <c r="E152" s="144" t="s">
        <v>104</v>
      </c>
      <c r="F152" s="143">
        <f t="shared" si="5"/>
        <v>90936</v>
      </c>
      <c r="G152" s="143">
        <f t="shared" si="4"/>
        <v>90936</v>
      </c>
      <c r="H152" s="143">
        <v>90936</v>
      </c>
      <c r="I152" s="154">
        <v>0</v>
      </c>
      <c r="J152" s="154">
        <v>0</v>
      </c>
      <c r="K152" s="143">
        <v>0</v>
      </c>
      <c r="L152" s="154"/>
      <c r="M152" s="154"/>
      <c r="N152" s="154"/>
      <c r="O152" s="143">
        <v>0</v>
      </c>
    </row>
    <row r="153" ht="20.25" customHeight="1" spans="1:15">
      <c r="A153" s="142" t="s">
        <v>105</v>
      </c>
      <c r="B153" s="142" t="s">
        <v>87</v>
      </c>
      <c r="C153" s="142" t="s">
        <v>93</v>
      </c>
      <c r="D153" s="144"/>
      <c r="E153" s="144" t="s">
        <v>111</v>
      </c>
      <c r="F153" s="143">
        <f t="shared" si="5"/>
        <v>1093680</v>
      </c>
      <c r="G153" s="143">
        <f t="shared" si="4"/>
        <v>1093680</v>
      </c>
      <c r="H153" s="143">
        <v>1093680</v>
      </c>
      <c r="I153" s="154">
        <v>0</v>
      </c>
      <c r="J153" s="154">
        <v>0</v>
      </c>
      <c r="K153" s="143">
        <v>0</v>
      </c>
      <c r="L153" s="154"/>
      <c r="M153" s="154"/>
      <c r="N153" s="154"/>
      <c r="O153" s="143">
        <v>0</v>
      </c>
    </row>
    <row r="154" ht="20.25" customHeight="1" spans="1:15">
      <c r="A154" s="142"/>
      <c r="B154" s="142"/>
      <c r="C154" s="142"/>
      <c r="D154" s="144" t="s">
        <v>148</v>
      </c>
      <c r="E154" s="144" t="s">
        <v>149</v>
      </c>
      <c r="F154" s="143">
        <f t="shared" si="5"/>
        <v>16695241</v>
      </c>
      <c r="G154" s="143">
        <f t="shared" si="4"/>
        <v>16695241</v>
      </c>
      <c r="H154" s="143">
        <v>16185238</v>
      </c>
      <c r="I154" s="154">
        <v>0</v>
      </c>
      <c r="J154" s="154">
        <v>510003</v>
      </c>
      <c r="K154" s="143">
        <v>0</v>
      </c>
      <c r="L154" s="154"/>
      <c r="M154" s="154"/>
      <c r="N154" s="154"/>
      <c r="O154" s="143">
        <v>0</v>
      </c>
    </row>
    <row r="155" ht="20.25" customHeight="1" spans="1:15">
      <c r="A155" s="142" t="s">
        <v>90</v>
      </c>
      <c r="B155" s="142" t="s">
        <v>93</v>
      </c>
      <c r="C155" s="142" t="s">
        <v>93</v>
      </c>
      <c r="D155" s="144"/>
      <c r="E155" s="144" t="s">
        <v>120</v>
      </c>
      <c r="F155" s="143">
        <f t="shared" si="5"/>
        <v>13443441</v>
      </c>
      <c r="G155" s="143">
        <f t="shared" si="4"/>
        <v>13443441</v>
      </c>
      <c r="H155" s="143">
        <v>13041038</v>
      </c>
      <c r="I155" s="154">
        <v>0</v>
      </c>
      <c r="J155" s="154">
        <v>402403</v>
      </c>
      <c r="K155" s="143">
        <v>0</v>
      </c>
      <c r="L155" s="154"/>
      <c r="M155" s="154"/>
      <c r="N155" s="154"/>
      <c r="O155" s="143">
        <v>0</v>
      </c>
    </row>
    <row r="156" ht="20.25" customHeight="1" spans="1:15">
      <c r="A156" s="142"/>
      <c r="B156" s="142" t="s">
        <v>98</v>
      </c>
      <c r="C156" s="142"/>
      <c r="D156" s="144"/>
      <c r="E156" s="144" t="s">
        <v>109</v>
      </c>
      <c r="F156" s="143">
        <f t="shared" si="5"/>
        <v>0</v>
      </c>
      <c r="G156" s="143">
        <f t="shared" si="4"/>
        <v>0</v>
      </c>
      <c r="H156" s="143">
        <v>0</v>
      </c>
      <c r="I156" s="154">
        <v>0</v>
      </c>
      <c r="J156" s="154">
        <v>0</v>
      </c>
      <c r="K156" s="143">
        <v>0</v>
      </c>
      <c r="L156" s="154"/>
      <c r="M156" s="154"/>
      <c r="N156" s="154"/>
      <c r="O156" s="143">
        <v>0</v>
      </c>
    </row>
    <row r="157" ht="20.25" customHeight="1" spans="1:15">
      <c r="A157" s="142" t="s">
        <v>95</v>
      </c>
      <c r="B157" s="142" t="s">
        <v>88</v>
      </c>
      <c r="C157" s="142" t="s">
        <v>93</v>
      </c>
      <c r="D157" s="144"/>
      <c r="E157" s="144" t="s">
        <v>110</v>
      </c>
      <c r="F157" s="143">
        <f t="shared" si="5"/>
        <v>107600</v>
      </c>
      <c r="G157" s="143">
        <f t="shared" si="4"/>
        <v>107600</v>
      </c>
      <c r="H157" s="143">
        <v>0</v>
      </c>
      <c r="I157" s="154">
        <v>0</v>
      </c>
      <c r="J157" s="154">
        <v>107600</v>
      </c>
      <c r="K157" s="143">
        <v>0</v>
      </c>
      <c r="L157" s="154"/>
      <c r="M157" s="154"/>
      <c r="N157" s="154"/>
      <c r="O157" s="143">
        <v>0</v>
      </c>
    </row>
    <row r="158" ht="20.25" customHeight="1" spans="1:15">
      <c r="A158" s="142"/>
      <c r="B158" s="142" t="s">
        <v>97</v>
      </c>
      <c r="C158" s="142" t="s">
        <v>98</v>
      </c>
      <c r="D158" s="144"/>
      <c r="E158" s="144" t="s">
        <v>99</v>
      </c>
      <c r="F158" s="143">
        <f t="shared" si="5"/>
        <v>2149800</v>
      </c>
      <c r="G158" s="143">
        <f t="shared" si="4"/>
        <v>2149800</v>
      </c>
      <c r="H158" s="143">
        <v>2149800</v>
      </c>
      <c r="I158" s="154">
        <v>0</v>
      </c>
      <c r="J158" s="154">
        <v>0</v>
      </c>
      <c r="K158" s="143">
        <v>0</v>
      </c>
      <c r="L158" s="154"/>
      <c r="M158" s="154"/>
      <c r="N158" s="154"/>
      <c r="O158" s="143">
        <v>0</v>
      </c>
    </row>
    <row r="159" ht="20.25" customHeight="1" spans="1:15">
      <c r="A159" s="142"/>
      <c r="B159" s="142" t="s">
        <v>100</v>
      </c>
      <c r="C159" s="142" t="s">
        <v>91</v>
      </c>
      <c r="D159" s="144"/>
      <c r="E159" s="144" t="s">
        <v>101</v>
      </c>
      <c r="F159" s="143">
        <f t="shared" si="5"/>
        <v>94100</v>
      </c>
      <c r="G159" s="143">
        <f t="shared" si="4"/>
        <v>94100</v>
      </c>
      <c r="H159" s="143">
        <v>94100</v>
      </c>
      <c r="I159" s="154">
        <v>0</v>
      </c>
      <c r="J159" s="154">
        <v>0</v>
      </c>
      <c r="K159" s="143">
        <v>0</v>
      </c>
      <c r="L159" s="154"/>
      <c r="M159" s="154"/>
      <c r="N159" s="154"/>
      <c r="O159" s="143">
        <v>0</v>
      </c>
    </row>
    <row r="160" ht="20.25" customHeight="1" spans="1:15">
      <c r="A160" s="142"/>
      <c r="B160" s="142"/>
      <c r="C160" s="142" t="s">
        <v>93</v>
      </c>
      <c r="D160" s="144"/>
      <c r="E160" s="144" t="s">
        <v>102</v>
      </c>
      <c r="F160" s="143">
        <f t="shared" si="5"/>
        <v>26900</v>
      </c>
      <c r="G160" s="143">
        <f t="shared" si="4"/>
        <v>26900</v>
      </c>
      <c r="H160" s="143">
        <v>26900</v>
      </c>
      <c r="I160" s="154">
        <v>0</v>
      </c>
      <c r="J160" s="154">
        <v>0</v>
      </c>
      <c r="K160" s="143">
        <v>0</v>
      </c>
      <c r="L160" s="154"/>
      <c r="M160" s="154"/>
      <c r="N160" s="154"/>
      <c r="O160" s="143">
        <v>0</v>
      </c>
    </row>
    <row r="161" ht="20.25" customHeight="1" spans="1:15">
      <c r="A161" s="142"/>
      <c r="B161" s="142"/>
      <c r="C161" s="142" t="s">
        <v>103</v>
      </c>
      <c r="D161" s="144"/>
      <c r="E161" s="144" t="s">
        <v>104</v>
      </c>
      <c r="F161" s="143">
        <f t="shared" si="5"/>
        <v>67200</v>
      </c>
      <c r="G161" s="143">
        <f t="shared" si="4"/>
        <v>67200</v>
      </c>
      <c r="H161" s="143">
        <v>67200</v>
      </c>
      <c r="I161" s="154">
        <v>0</v>
      </c>
      <c r="J161" s="154">
        <v>0</v>
      </c>
      <c r="K161" s="143">
        <v>0</v>
      </c>
      <c r="L161" s="154"/>
      <c r="M161" s="154"/>
      <c r="N161" s="154"/>
      <c r="O161" s="143">
        <v>0</v>
      </c>
    </row>
    <row r="162" ht="20.25" customHeight="1" spans="1:15">
      <c r="A162" s="142" t="s">
        <v>105</v>
      </c>
      <c r="B162" s="142" t="s">
        <v>87</v>
      </c>
      <c r="C162" s="142" t="s">
        <v>93</v>
      </c>
      <c r="D162" s="144"/>
      <c r="E162" s="144" t="s">
        <v>111</v>
      </c>
      <c r="F162" s="143">
        <f t="shared" si="5"/>
        <v>806200</v>
      </c>
      <c r="G162" s="143">
        <f t="shared" si="4"/>
        <v>806200</v>
      </c>
      <c r="H162" s="143">
        <v>806200</v>
      </c>
      <c r="I162" s="154">
        <v>0</v>
      </c>
      <c r="J162" s="154">
        <v>0</v>
      </c>
      <c r="K162" s="143">
        <v>0</v>
      </c>
      <c r="L162" s="154"/>
      <c r="M162" s="154"/>
      <c r="N162" s="154"/>
      <c r="O162" s="143">
        <v>0</v>
      </c>
    </row>
    <row r="163" ht="20.25" customHeight="1" spans="1:15">
      <c r="A163" s="142"/>
      <c r="B163" s="142"/>
      <c r="C163" s="142"/>
      <c r="D163" s="144" t="s">
        <v>150</v>
      </c>
      <c r="E163" s="144" t="s">
        <v>151</v>
      </c>
      <c r="F163" s="143">
        <f t="shared" si="5"/>
        <v>18666606</v>
      </c>
      <c r="G163" s="143">
        <f t="shared" si="4"/>
        <v>18666606</v>
      </c>
      <c r="H163" s="143">
        <v>18115982</v>
      </c>
      <c r="I163" s="154">
        <v>30000</v>
      </c>
      <c r="J163" s="154">
        <v>520624</v>
      </c>
      <c r="K163" s="143">
        <v>0</v>
      </c>
      <c r="L163" s="154"/>
      <c r="M163" s="154"/>
      <c r="N163" s="154"/>
      <c r="O163" s="143">
        <v>0</v>
      </c>
    </row>
    <row r="164" ht="20.25" customHeight="1" spans="1:15">
      <c r="A164" s="142" t="s">
        <v>90</v>
      </c>
      <c r="B164" s="142" t="s">
        <v>93</v>
      </c>
      <c r="C164" s="142"/>
      <c r="D164" s="144"/>
      <c r="E164" s="144" t="s">
        <v>94</v>
      </c>
      <c r="F164" s="143">
        <f t="shared" si="5"/>
        <v>0</v>
      </c>
      <c r="G164" s="143">
        <f t="shared" si="4"/>
        <v>0</v>
      </c>
      <c r="H164" s="143">
        <v>0</v>
      </c>
      <c r="I164" s="154">
        <v>0</v>
      </c>
      <c r="J164" s="154">
        <v>0</v>
      </c>
      <c r="K164" s="143">
        <v>0</v>
      </c>
      <c r="L164" s="154"/>
      <c r="M164" s="154"/>
      <c r="N164" s="154"/>
      <c r="O164" s="143">
        <v>0</v>
      </c>
    </row>
    <row r="165" ht="20.25" customHeight="1" spans="1:15">
      <c r="A165" s="142"/>
      <c r="B165" s="142"/>
      <c r="C165" s="142" t="s">
        <v>93</v>
      </c>
      <c r="D165" s="144"/>
      <c r="E165" s="144" t="s">
        <v>120</v>
      </c>
      <c r="F165" s="143">
        <f t="shared" si="5"/>
        <v>14970194</v>
      </c>
      <c r="G165" s="143">
        <f t="shared" si="4"/>
        <v>14970194</v>
      </c>
      <c r="H165" s="143">
        <v>14710082</v>
      </c>
      <c r="I165" s="154">
        <v>30000</v>
      </c>
      <c r="J165" s="154">
        <v>230112</v>
      </c>
      <c r="K165" s="143">
        <v>0</v>
      </c>
      <c r="L165" s="154"/>
      <c r="M165" s="154"/>
      <c r="N165" s="154"/>
      <c r="O165" s="143">
        <v>0</v>
      </c>
    </row>
    <row r="166" ht="20.25" customHeight="1" spans="1:15">
      <c r="A166" s="142" t="s">
        <v>95</v>
      </c>
      <c r="B166" s="142" t="s">
        <v>88</v>
      </c>
      <c r="C166" s="142" t="s">
        <v>93</v>
      </c>
      <c r="D166" s="144"/>
      <c r="E166" s="144" t="s">
        <v>110</v>
      </c>
      <c r="F166" s="143">
        <f t="shared" si="5"/>
        <v>290512</v>
      </c>
      <c r="G166" s="143">
        <f t="shared" si="4"/>
        <v>290512</v>
      </c>
      <c r="H166" s="143">
        <v>0</v>
      </c>
      <c r="I166" s="154">
        <v>0</v>
      </c>
      <c r="J166" s="154">
        <v>290512</v>
      </c>
      <c r="K166" s="143">
        <v>0</v>
      </c>
      <c r="L166" s="154"/>
      <c r="M166" s="154"/>
      <c r="N166" s="154"/>
      <c r="O166" s="143">
        <v>0</v>
      </c>
    </row>
    <row r="167" ht="20.25" customHeight="1" spans="1:15">
      <c r="A167" s="142"/>
      <c r="B167" s="142" t="s">
        <v>97</v>
      </c>
      <c r="C167" s="142" t="s">
        <v>98</v>
      </c>
      <c r="D167" s="144"/>
      <c r="E167" s="144" t="s">
        <v>99</v>
      </c>
      <c r="F167" s="143">
        <f t="shared" si="5"/>
        <v>2302600</v>
      </c>
      <c r="G167" s="143">
        <f t="shared" si="4"/>
        <v>2302600</v>
      </c>
      <c r="H167" s="143">
        <v>2302600</v>
      </c>
      <c r="I167" s="154">
        <v>0</v>
      </c>
      <c r="J167" s="154">
        <v>0</v>
      </c>
      <c r="K167" s="143">
        <v>0</v>
      </c>
      <c r="L167" s="154"/>
      <c r="M167" s="154"/>
      <c r="N167" s="154"/>
      <c r="O167" s="143">
        <v>0</v>
      </c>
    </row>
    <row r="168" ht="20.25" customHeight="1" spans="1:15">
      <c r="A168" s="142"/>
      <c r="B168" s="142" t="s">
        <v>100</v>
      </c>
      <c r="C168" s="142" t="s">
        <v>91</v>
      </c>
      <c r="D168" s="144"/>
      <c r="E168" s="144" t="s">
        <v>101</v>
      </c>
      <c r="F168" s="143">
        <f t="shared" si="5"/>
        <v>103800</v>
      </c>
      <c r="G168" s="143">
        <f t="shared" si="4"/>
        <v>103800</v>
      </c>
      <c r="H168" s="143">
        <v>103800</v>
      </c>
      <c r="I168" s="154">
        <v>0</v>
      </c>
      <c r="J168" s="154">
        <v>0</v>
      </c>
      <c r="K168" s="143">
        <v>0</v>
      </c>
      <c r="L168" s="154"/>
      <c r="M168" s="154"/>
      <c r="N168" s="154"/>
      <c r="O168" s="143">
        <v>0</v>
      </c>
    </row>
    <row r="169" ht="20.25" customHeight="1" spans="1:15">
      <c r="A169" s="142"/>
      <c r="B169" s="142"/>
      <c r="C169" s="142" t="s">
        <v>93</v>
      </c>
      <c r="D169" s="144"/>
      <c r="E169" s="144" t="s">
        <v>102</v>
      </c>
      <c r="F169" s="143">
        <f t="shared" si="5"/>
        <v>29700</v>
      </c>
      <c r="G169" s="143">
        <f t="shared" si="4"/>
        <v>29700</v>
      </c>
      <c r="H169" s="143">
        <v>29700</v>
      </c>
      <c r="I169" s="154">
        <v>0</v>
      </c>
      <c r="J169" s="154">
        <v>0</v>
      </c>
      <c r="K169" s="143">
        <v>0</v>
      </c>
      <c r="L169" s="154"/>
      <c r="M169" s="154"/>
      <c r="N169" s="154"/>
      <c r="O169" s="143">
        <v>0</v>
      </c>
    </row>
    <row r="170" ht="20.25" customHeight="1" spans="1:15">
      <c r="A170" s="142"/>
      <c r="B170" s="142"/>
      <c r="C170" s="142" t="s">
        <v>103</v>
      </c>
      <c r="D170" s="144"/>
      <c r="E170" s="144" t="s">
        <v>104</v>
      </c>
      <c r="F170" s="143">
        <f t="shared" si="5"/>
        <v>74600</v>
      </c>
      <c r="G170" s="143">
        <f t="shared" si="4"/>
        <v>74600</v>
      </c>
      <c r="H170" s="143">
        <v>74600</v>
      </c>
      <c r="I170" s="154">
        <v>0</v>
      </c>
      <c r="J170" s="154">
        <v>0</v>
      </c>
      <c r="K170" s="143">
        <v>0</v>
      </c>
      <c r="L170" s="154"/>
      <c r="M170" s="154"/>
      <c r="N170" s="154"/>
      <c r="O170" s="143">
        <v>0</v>
      </c>
    </row>
    <row r="171" ht="20.25" customHeight="1" spans="1:15">
      <c r="A171" s="142" t="s">
        <v>105</v>
      </c>
      <c r="B171" s="142" t="s">
        <v>87</v>
      </c>
      <c r="C171" s="142" t="s">
        <v>93</v>
      </c>
      <c r="D171" s="144"/>
      <c r="E171" s="144" t="s">
        <v>111</v>
      </c>
      <c r="F171" s="143">
        <f t="shared" si="5"/>
        <v>895200</v>
      </c>
      <c r="G171" s="143">
        <f t="shared" si="4"/>
        <v>895200</v>
      </c>
      <c r="H171" s="143">
        <v>895200</v>
      </c>
      <c r="I171" s="154">
        <v>0</v>
      </c>
      <c r="J171" s="154">
        <v>0</v>
      </c>
      <c r="K171" s="143">
        <v>0</v>
      </c>
      <c r="L171" s="154"/>
      <c r="M171" s="154"/>
      <c r="N171" s="154"/>
      <c r="O171" s="143">
        <v>0</v>
      </c>
    </row>
    <row r="172" ht="20.25" customHeight="1" spans="1:15">
      <c r="A172" s="142"/>
      <c r="B172" s="142"/>
      <c r="C172" s="142"/>
      <c r="D172" s="144" t="s">
        <v>152</v>
      </c>
      <c r="E172" s="144" t="s">
        <v>153</v>
      </c>
      <c r="F172" s="143">
        <f t="shared" si="5"/>
        <v>20649169</v>
      </c>
      <c r="G172" s="143">
        <f t="shared" si="4"/>
        <v>20649169</v>
      </c>
      <c r="H172" s="143">
        <v>20161425</v>
      </c>
      <c r="I172" s="154">
        <v>0</v>
      </c>
      <c r="J172" s="154">
        <v>487744</v>
      </c>
      <c r="K172" s="143">
        <v>0</v>
      </c>
      <c r="L172" s="154"/>
      <c r="M172" s="154"/>
      <c r="N172" s="154"/>
      <c r="O172" s="143">
        <v>0</v>
      </c>
    </row>
    <row r="173" ht="20.25" customHeight="1" spans="1:15">
      <c r="A173" s="142" t="s">
        <v>90</v>
      </c>
      <c r="B173" s="142" t="s">
        <v>93</v>
      </c>
      <c r="C173" s="142"/>
      <c r="D173" s="144"/>
      <c r="E173" s="144" t="s">
        <v>94</v>
      </c>
      <c r="F173" s="143">
        <f t="shared" si="5"/>
        <v>0</v>
      </c>
      <c r="G173" s="143">
        <f t="shared" si="4"/>
        <v>0</v>
      </c>
      <c r="H173" s="143">
        <v>0</v>
      </c>
      <c r="I173" s="154">
        <v>0</v>
      </c>
      <c r="J173" s="154">
        <v>0</v>
      </c>
      <c r="K173" s="143">
        <v>0</v>
      </c>
      <c r="L173" s="154"/>
      <c r="M173" s="154"/>
      <c r="N173" s="154"/>
      <c r="O173" s="143">
        <v>0</v>
      </c>
    </row>
    <row r="174" ht="20.25" customHeight="1" spans="1:15">
      <c r="A174" s="142"/>
      <c r="B174" s="142"/>
      <c r="C174" s="142" t="s">
        <v>93</v>
      </c>
      <c r="D174" s="144"/>
      <c r="E174" s="144" t="s">
        <v>120</v>
      </c>
      <c r="F174" s="143">
        <f t="shared" si="5"/>
        <v>16593692</v>
      </c>
      <c r="G174" s="143">
        <f t="shared" si="4"/>
        <v>16593692</v>
      </c>
      <c r="H174" s="143">
        <v>16105948</v>
      </c>
      <c r="I174" s="154">
        <v>0</v>
      </c>
      <c r="J174" s="154">
        <v>487744</v>
      </c>
      <c r="K174" s="143">
        <v>0</v>
      </c>
      <c r="L174" s="154"/>
      <c r="M174" s="154"/>
      <c r="N174" s="154"/>
      <c r="O174" s="143">
        <v>0</v>
      </c>
    </row>
    <row r="175" ht="20.25" customHeight="1" spans="1:15">
      <c r="A175" s="142" t="s">
        <v>95</v>
      </c>
      <c r="B175" s="142" t="s">
        <v>97</v>
      </c>
      <c r="C175" s="142" t="s">
        <v>98</v>
      </c>
      <c r="D175" s="144"/>
      <c r="E175" s="144" t="s">
        <v>99</v>
      </c>
      <c r="F175" s="143">
        <f t="shared" si="5"/>
        <v>2738011</v>
      </c>
      <c r="G175" s="143">
        <f t="shared" si="4"/>
        <v>2738011</v>
      </c>
      <c r="H175" s="143">
        <v>2738011</v>
      </c>
      <c r="I175" s="154">
        <v>0</v>
      </c>
      <c r="J175" s="154">
        <v>0</v>
      </c>
      <c r="K175" s="143">
        <v>0</v>
      </c>
      <c r="L175" s="154"/>
      <c r="M175" s="154"/>
      <c r="N175" s="154"/>
      <c r="O175" s="143">
        <v>0</v>
      </c>
    </row>
    <row r="176" ht="20.25" customHeight="1" spans="1:15">
      <c r="A176" s="142"/>
      <c r="B176" s="142" t="s">
        <v>100</v>
      </c>
      <c r="C176" s="142" t="s">
        <v>91</v>
      </c>
      <c r="D176" s="144"/>
      <c r="E176" s="144" t="s">
        <v>101</v>
      </c>
      <c r="F176" s="143">
        <f t="shared" si="5"/>
        <v>115963</v>
      </c>
      <c r="G176" s="143">
        <f t="shared" si="4"/>
        <v>115963</v>
      </c>
      <c r="H176" s="143">
        <v>115963</v>
      </c>
      <c r="I176" s="154">
        <v>0</v>
      </c>
      <c r="J176" s="154">
        <v>0</v>
      </c>
      <c r="K176" s="143">
        <v>0</v>
      </c>
      <c r="L176" s="154"/>
      <c r="M176" s="154"/>
      <c r="N176" s="154"/>
      <c r="O176" s="143">
        <v>0</v>
      </c>
    </row>
    <row r="177" ht="20.25" customHeight="1" spans="1:15">
      <c r="A177" s="142"/>
      <c r="B177" s="142"/>
      <c r="C177" s="142" t="s">
        <v>93</v>
      </c>
      <c r="D177" s="144"/>
      <c r="E177" s="144" t="s">
        <v>102</v>
      </c>
      <c r="F177" s="143">
        <f t="shared" si="5"/>
        <v>33822</v>
      </c>
      <c r="G177" s="143">
        <f t="shared" si="4"/>
        <v>33822</v>
      </c>
      <c r="H177" s="143">
        <v>33822</v>
      </c>
      <c r="I177" s="154">
        <v>0</v>
      </c>
      <c r="J177" s="154">
        <v>0</v>
      </c>
      <c r="K177" s="143">
        <v>0</v>
      </c>
      <c r="L177" s="154"/>
      <c r="M177" s="154"/>
      <c r="N177" s="154"/>
      <c r="O177" s="143">
        <v>0</v>
      </c>
    </row>
    <row r="178" ht="20.25" customHeight="1" spans="1:15">
      <c r="A178" s="142"/>
      <c r="B178" s="142"/>
      <c r="C178" s="142" t="s">
        <v>103</v>
      </c>
      <c r="D178" s="144"/>
      <c r="E178" s="144" t="s">
        <v>104</v>
      </c>
      <c r="F178" s="143">
        <f t="shared" si="5"/>
        <v>161059</v>
      </c>
      <c r="G178" s="143">
        <f t="shared" si="4"/>
        <v>161059</v>
      </c>
      <c r="H178" s="143">
        <v>161059</v>
      </c>
      <c r="I178" s="154">
        <v>0</v>
      </c>
      <c r="J178" s="154">
        <v>0</v>
      </c>
      <c r="K178" s="143">
        <v>0</v>
      </c>
      <c r="L178" s="154"/>
      <c r="M178" s="154"/>
      <c r="N178" s="154"/>
      <c r="O178" s="143">
        <v>0</v>
      </c>
    </row>
    <row r="179" ht="20.25" customHeight="1" spans="1:15">
      <c r="A179" s="142" t="s">
        <v>105</v>
      </c>
      <c r="B179" s="142" t="s">
        <v>87</v>
      </c>
      <c r="C179" s="142" t="s">
        <v>93</v>
      </c>
      <c r="D179" s="144"/>
      <c r="E179" s="144" t="s">
        <v>111</v>
      </c>
      <c r="F179" s="143">
        <f t="shared" si="5"/>
        <v>1006622</v>
      </c>
      <c r="G179" s="143">
        <f t="shared" si="4"/>
        <v>1006622</v>
      </c>
      <c r="H179" s="143">
        <v>1006622</v>
      </c>
      <c r="I179" s="154">
        <v>0</v>
      </c>
      <c r="J179" s="154">
        <v>0</v>
      </c>
      <c r="K179" s="143">
        <v>0</v>
      </c>
      <c r="L179" s="154"/>
      <c r="M179" s="154"/>
      <c r="N179" s="154"/>
      <c r="O179" s="143">
        <v>0</v>
      </c>
    </row>
    <row r="180" ht="20.25" customHeight="1" spans="1:15">
      <c r="A180" s="142"/>
      <c r="B180" s="142"/>
      <c r="C180" s="142"/>
      <c r="D180" s="144" t="s">
        <v>154</v>
      </c>
      <c r="E180" s="144" t="s">
        <v>155</v>
      </c>
      <c r="F180" s="143">
        <f t="shared" si="5"/>
        <v>10951125</v>
      </c>
      <c r="G180" s="143">
        <f t="shared" si="4"/>
        <v>10951125</v>
      </c>
      <c r="H180" s="143">
        <v>10651152</v>
      </c>
      <c r="I180" s="154">
        <v>0</v>
      </c>
      <c r="J180" s="154">
        <v>299973</v>
      </c>
      <c r="K180" s="143">
        <v>0</v>
      </c>
      <c r="L180" s="154"/>
      <c r="M180" s="154"/>
      <c r="N180" s="154"/>
      <c r="O180" s="143">
        <v>0</v>
      </c>
    </row>
    <row r="181" ht="20.25" customHeight="1" spans="1:15">
      <c r="A181" s="142" t="s">
        <v>90</v>
      </c>
      <c r="B181" s="142" t="s">
        <v>93</v>
      </c>
      <c r="C181" s="142" t="s">
        <v>93</v>
      </c>
      <c r="D181" s="144"/>
      <c r="E181" s="144" t="s">
        <v>120</v>
      </c>
      <c r="F181" s="143">
        <f t="shared" si="5"/>
        <v>8820648</v>
      </c>
      <c r="G181" s="143">
        <f t="shared" si="4"/>
        <v>8820648</v>
      </c>
      <c r="H181" s="143">
        <v>8643552</v>
      </c>
      <c r="I181" s="154">
        <v>0</v>
      </c>
      <c r="J181" s="154">
        <v>177096</v>
      </c>
      <c r="K181" s="143">
        <v>0</v>
      </c>
      <c r="L181" s="154"/>
      <c r="M181" s="154"/>
      <c r="N181" s="154"/>
      <c r="O181" s="143">
        <v>0</v>
      </c>
    </row>
    <row r="182" ht="20.25" customHeight="1" spans="1:15">
      <c r="A182" s="142" t="s">
        <v>95</v>
      </c>
      <c r="B182" s="142" t="s">
        <v>88</v>
      </c>
      <c r="C182" s="142" t="s">
        <v>93</v>
      </c>
      <c r="D182" s="144"/>
      <c r="E182" s="144" t="s">
        <v>110</v>
      </c>
      <c r="F182" s="143">
        <f t="shared" si="5"/>
        <v>122877</v>
      </c>
      <c r="G182" s="143">
        <f t="shared" si="4"/>
        <v>122877</v>
      </c>
      <c r="H182" s="143">
        <v>0</v>
      </c>
      <c r="I182" s="154">
        <v>0</v>
      </c>
      <c r="J182" s="154">
        <v>122877</v>
      </c>
      <c r="K182" s="143">
        <v>0</v>
      </c>
      <c r="L182" s="154"/>
      <c r="M182" s="154"/>
      <c r="N182" s="154"/>
      <c r="O182" s="143">
        <v>0</v>
      </c>
    </row>
    <row r="183" ht="20.25" customHeight="1" spans="1:15">
      <c r="A183" s="142"/>
      <c r="B183" s="142" t="s">
        <v>97</v>
      </c>
      <c r="C183" s="142" t="s">
        <v>98</v>
      </c>
      <c r="D183" s="144"/>
      <c r="E183" s="144" t="s">
        <v>99</v>
      </c>
      <c r="F183" s="143">
        <f t="shared" si="5"/>
        <v>1347900</v>
      </c>
      <c r="G183" s="143">
        <f t="shared" si="4"/>
        <v>1347900</v>
      </c>
      <c r="H183" s="143">
        <v>1347900</v>
      </c>
      <c r="I183" s="154">
        <v>0</v>
      </c>
      <c r="J183" s="154">
        <v>0</v>
      </c>
      <c r="K183" s="143">
        <v>0</v>
      </c>
      <c r="L183" s="154"/>
      <c r="M183" s="154"/>
      <c r="N183" s="154"/>
      <c r="O183" s="143">
        <v>0</v>
      </c>
    </row>
    <row r="184" ht="20.25" customHeight="1" spans="1:15">
      <c r="A184" s="142"/>
      <c r="B184" s="142" t="s">
        <v>100</v>
      </c>
      <c r="C184" s="142" t="s">
        <v>91</v>
      </c>
      <c r="D184" s="144"/>
      <c r="E184" s="144" t="s">
        <v>101</v>
      </c>
      <c r="F184" s="143">
        <f t="shared" si="5"/>
        <v>63400</v>
      </c>
      <c r="G184" s="143">
        <f t="shared" si="4"/>
        <v>63400</v>
      </c>
      <c r="H184" s="143">
        <v>63400</v>
      </c>
      <c r="I184" s="154">
        <v>0</v>
      </c>
      <c r="J184" s="154">
        <v>0</v>
      </c>
      <c r="K184" s="143">
        <v>0</v>
      </c>
      <c r="L184" s="154"/>
      <c r="M184" s="154"/>
      <c r="N184" s="154"/>
      <c r="O184" s="143">
        <v>0</v>
      </c>
    </row>
    <row r="185" ht="20.25" customHeight="1" spans="1:15">
      <c r="A185" s="142"/>
      <c r="B185" s="142"/>
      <c r="C185" s="142" t="s">
        <v>93</v>
      </c>
      <c r="D185" s="144"/>
      <c r="E185" s="144" t="s">
        <v>102</v>
      </c>
      <c r="F185" s="143">
        <f t="shared" si="5"/>
        <v>17800</v>
      </c>
      <c r="G185" s="143">
        <f t="shared" si="4"/>
        <v>17800</v>
      </c>
      <c r="H185" s="143">
        <v>17800</v>
      </c>
      <c r="I185" s="154">
        <v>0</v>
      </c>
      <c r="J185" s="154">
        <v>0</v>
      </c>
      <c r="K185" s="143">
        <v>0</v>
      </c>
      <c r="L185" s="154"/>
      <c r="M185" s="154"/>
      <c r="N185" s="154"/>
      <c r="O185" s="143">
        <v>0</v>
      </c>
    </row>
    <row r="186" ht="20.25" customHeight="1" spans="1:15">
      <c r="A186" s="142"/>
      <c r="B186" s="142"/>
      <c r="C186" s="142" t="s">
        <v>103</v>
      </c>
      <c r="D186" s="144"/>
      <c r="E186" s="144" t="s">
        <v>104</v>
      </c>
      <c r="F186" s="143">
        <f t="shared" si="5"/>
        <v>45200</v>
      </c>
      <c r="G186" s="143">
        <f t="shared" si="4"/>
        <v>45200</v>
      </c>
      <c r="H186" s="143">
        <v>45200</v>
      </c>
      <c r="I186" s="154">
        <v>0</v>
      </c>
      <c r="J186" s="154">
        <v>0</v>
      </c>
      <c r="K186" s="143">
        <v>0</v>
      </c>
      <c r="L186" s="154"/>
      <c r="M186" s="154"/>
      <c r="N186" s="154"/>
      <c r="O186" s="143">
        <v>0</v>
      </c>
    </row>
    <row r="187" ht="20.25" customHeight="1" spans="1:15">
      <c r="A187" s="142" t="s">
        <v>105</v>
      </c>
      <c r="B187" s="142" t="s">
        <v>87</v>
      </c>
      <c r="C187" s="142" t="s">
        <v>93</v>
      </c>
      <c r="D187" s="144"/>
      <c r="E187" s="144" t="s">
        <v>111</v>
      </c>
      <c r="F187" s="143">
        <f t="shared" si="5"/>
        <v>533300</v>
      </c>
      <c r="G187" s="143">
        <f t="shared" si="4"/>
        <v>533300</v>
      </c>
      <c r="H187" s="143">
        <v>533300</v>
      </c>
      <c r="I187" s="154">
        <v>0</v>
      </c>
      <c r="J187" s="154">
        <v>0</v>
      </c>
      <c r="K187" s="143">
        <v>0</v>
      </c>
      <c r="L187" s="154"/>
      <c r="M187" s="154"/>
      <c r="N187" s="154"/>
      <c r="O187" s="143">
        <v>0</v>
      </c>
    </row>
    <row r="188" ht="20.25" customHeight="1" spans="1:15">
      <c r="A188" s="142"/>
      <c r="B188" s="142"/>
      <c r="C188" s="142"/>
      <c r="D188" s="144" t="s">
        <v>156</v>
      </c>
      <c r="E188" s="144" t="s">
        <v>157</v>
      </c>
      <c r="F188" s="143">
        <f t="shared" si="5"/>
        <v>28262727</v>
      </c>
      <c r="G188" s="143">
        <f t="shared" si="4"/>
        <v>28262727</v>
      </c>
      <c r="H188" s="143">
        <v>27625828</v>
      </c>
      <c r="I188" s="154">
        <v>100000</v>
      </c>
      <c r="J188" s="154">
        <v>536899</v>
      </c>
      <c r="K188" s="143">
        <v>0</v>
      </c>
      <c r="L188" s="154"/>
      <c r="M188" s="154"/>
      <c r="N188" s="154"/>
      <c r="O188" s="143">
        <v>0</v>
      </c>
    </row>
    <row r="189" ht="20.25" customHeight="1" spans="1:15">
      <c r="A189" s="142" t="s">
        <v>90</v>
      </c>
      <c r="B189" s="142" t="s">
        <v>93</v>
      </c>
      <c r="C189" s="142"/>
      <c r="D189" s="144"/>
      <c r="E189" s="144" t="s">
        <v>94</v>
      </c>
      <c r="F189" s="143">
        <f t="shared" si="5"/>
        <v>100000</v>
      </c>
      <c r="G189" s="143">
        <f t="shared" si="4"/>
        <v>100000</v>
      </c>
      <c r="H189" s="143">
        <v>0</v>
      </c>
      <c r="I189" s="154">
        <v>100000</v>
      </c>
      <c r="J189" s="154">
        <v>0</v>
      </c>
      <c r="K189" s="143">
        <v>0</v>
      </c>
      <c r="L189" s="154"/>
      <c r="M189" s="154"/>
      <c r="N189" s="154"/>
      <c r="O189" s="143">
        <v>0</v>
      </c>
    </row>
    <row r="190" ht="20.25" customHeight="1" spans="1:15">
      <c r="A190" s="142"/>
      <c r="B190" s="142"/>
      <c r="C190" s="142" t="s">
        <v>93</v>
      </c>
      <c r="D190" s="144"/>
      <c r="E190" s="144" t="s">
        <v>120</v>
      </c>
      <c r="F190" s="143">
        <f t="shared" si="5"/>
        <v>22442556</v>
      </c>
      <c r="G190" s="143">
        <f t="shared" si="4"/>
        <v>22442556</v>
      </c>
      <c r="H190" s="143">
        <v>22103028</v>
      </c>
      <c r="I190" s="154">
        <v>0</v>
      </c>
      <c r="J190" s="154">
        <v>339528</v>
      </c>
      <c r="K190" s="143">
        <v>0</v>
      </c>
      <c r="L190" s="154"/>
      <c r="M190" s="154"/>
      <c r="N190" s="154"/>
      <c r="O190" s="143">
        <v>0</v>
      </c>
    </row>
    <row r="191" ht="20.25" customHeight="1" spans="1:15">
      <c r="A191" s="142" t="s">
        <v>95</v>
      </c>
      <c r="B191" s="142" t="s">
        <v>88</v>
      </c>
      <c r="C191" s="142" t="s">
        <v>93</v>
      </c>
      <c r="D191" s="144"/>
      <c r="E191" s="144" t="s">
        <v>110</v>
      </c>
      <c r="F191" s="143">
        <f t="shared" si="5"/>
        <v>197371</v>
      </c>
      <c r="G191" s="143">
        <f t="shared" si="4"/>
        <v>197371</v>
      </c>
      <c r="H191" s="143">
        <v>0</v>
      </c>
      <c r="I191" s="154">
        <v>0</v>
      </c>
      <c r="J191" s="154">
        <v>197371</v>
      </c>
      <c r="K191" s="143">
        <v>0</v>
      </c>
      <c r="L191" s="154"/>
      <c r="M191" s="154"/>
      <c r="N191" s="154"/>
      <c r="O191" s="143">
        <v>0</v>
      </c>
    </row>
    <row r="192" ht="20.25" customHeight="1" spans="1:15">
      <c r="A192" s="142"/>
      <c r="B192" s="142" t="s">
        <v>97</v>
      </c>
      <c r="C192" s="142" t="s">
        <v>98</v>
      </c>
      <c r="D192" s="144"/>
      <c r="E192" s="144" t="s">
        <v>99</v>
      </c>
      <c r="F192" s="143">
        <f t="shared" si="5"/>
        <v>3750400</v>
      </c>
      <c r="G192" s="143">
        <f t="shared" si="4"/>
        <v>3750400</v>
      </c>
      <c r="H192" s="143">
        <v>3750400</v>
      </c>
      <c r="I192" s="154">
        <v>0</v>
      </c>
      <c r="J192" s="154">
        <v>0</v>
      </c>
      <c r="K192" s="143">
        <v>0</v>
      </c>
      <c r="L192" s="154"/>
      <c r="M192" s="154"/>
      <c r="N192" s="154"/>
      <c r="O192" s="143">
        <v>0</v>
      </c>
    </row>
    <row r="193" ht="20.25" customHeight="1" spans="1:15">
      <c r="A193" s="142"/>
      <c r="B193" s="142" t="s">
        <v>100</v>
      </c>
      <c r="C193" s="142" t="s">
        <v>91</v>
      </c>
      <c r="D193" s="144"/>
      <c r="E193" s="144" t="s">
        <v>101</v>
      </c>
      <c r="F193" s="143">
        <f t="shared" si="5"/>
        <v>168000</v>
      </c>
      <c r="G193" s="143">
        <f t="shared" si="4"/>
        <v>168000</v>
      </c>
      <c r="H193" s="143">
        <v>168000</v>
      </c>
      <c r="I193" s="154">
        <v>0</v>
      </c>
      <c r="J193" s="154">
        <v>0</v>
      </c>
      <c r="K193" s="143">
        <v>0</v>
      </c>
      <c r="L193" s="154"/>
      <c r="M193" s="154"/>
      <c r="N193" s="154"/>
      <c r="O193" s="143">
        <v>0</v>
      </c>
    </row>
    <row r="194" ht="20.25" customHeight="1" spans="1:15">
      <c r="A194" s="142"/>
      <c r="B194" s="142"/>
      <c r="C194" s="142" t="s">
        <v>93</v>
      </c>
      <c r="D194" s="144"/>
      <c r="E194" s="144" t="s">
        <v>102</v>
      </c>
      <c r="F194" s="143">
        <f t="shared" si="5"/>
        <v>48000</v>
      </c>
      <c r="G194" s="143">
        <f t="shared" si="4"/>
        <v>48000</v>
      </c>
      <c r="H194" s="143">
        <v>48000</v>
      </c>
      <c r="I194" s="154">
        <v>0</v>
      </c>
      <c r="J194" s="154">
        <v>0</v>
      </c>
      <c r="K194" s="143">
        <v>0</v>
      </c>
      <c r="L194" s="154"/>
      <c r="M194" s="154"/>
      <c r="N194" s="154"/>
      <c r="O194" s="143">
        <v>0</v>
      </c>
    </row>
    <row r="195" ht="20.25" customHeight="1" spans="1:15">
      <c r="A195" s="142"/>
      <c r="B195" s="142"/>
      <c r="C195" s="142" t="s">
        <v>103</v>
      </c>
      <c r="D195" s="144"/>
      <c r="E195" s="144" t="s">
        <v>104</v>
      </c>
      <c r="F195" s="143">
        <f t="shared" si="5"/>
        <v>120000</v>
      </c>
      <c r="G195" s="143">
        <f t="shared" si="4"/>
        <v>120000</v>
      </c>
      <c r="H195" s="143">
        <v>120000</v>
      </c>
      <c r="I195" s="154">
        <v>0</v>
      </c>
      <c r="J195" s="154">
        <v>0</v>
      </c>
      <c r="K195" s="143">
        <v>0</v>
      </c>
      <c r="L195" s="154"/>
      <c r="M195" s="154"/>
      <c r="N195" s="154"/>
      <c r="O195" s="143">
        <v>0</v>
      </c>
    </row>
    <row r="196" ht="20.25" customHeight="1" spans="1:15">
      <c r="A196" s="142" t="s">
        <v>105</v>
      </c>
      <c r="B196" s="142" t="s">
        <v>87</v>
      </c>
      <c r="C196" s="142" t="s">
        <v>93</v>
      </c>
      <c r="D196" s="144"/>
      <c r="E196" s="144" t="s">
        <v>111</v>
      </c>
      <c r="F196" s="143">
        <f t="shared" si="5"/>
        <v>1436400</v>
      </c>
      <c r="G196" s="143">
        <f t="shared" si="4"/>
        <v>1436400</v>
      </c>
      <c r="H196" s="143">
        <v>1436400</v>
      </c>
      <c r="I196" s="154">
        <v>0</v>
      </c>
      <c r="J196" s="154">
        <v>0</v>
      </c>
      <c r="K196" s="143">
        <v>0</v>
      </c>
      <c r="L196" s="154"/>
      <c r="M196" s="154"/>
      <c r="N196" s="154"/>
      <c r="O196" s="143">
        <v>0</v>
      </c>
    </row>
    <row r="197" ht="20.25" customHeight="1" spans="1:15">
      <c r="A197" s="142"/>
      <c r="B197" s="142"/>
      <c r="C197" s="142"/>
      <c r="D197" s="144" t="s">
        <v>158</v>
      </c>
      <c r="E197" s="144" t="s">
        <v>159</v>
      </c>
      <c r="F197" s="143">
        <f t="shared" si="5"/>
        <v>18737797</v>
      </c>
      <c r="G197" s="143">
        <f t="shared" si="4"/>
        <v>18737797</v>
      </c>
      <c r="H197" s="143">
        <v>18319285</v>
      </c>
      <c r="I197" s="154">
        <v>0</v>
      </c>
      <c r="J197" s="154">
        <v>418512</v>
      </c>
      <c r="K197" s="143">
        <v>0</v>
      </c>
      <c r="L197" s="154"/>
      <c r="M197" s="154"/>
      <c r="N197" s="154"/>
      <c r="O197" s="143">
        <v>0</v>
      </c>
    </row>
    <row r="198" ht="20.25" customHeight="1" spans="1:15">
      <c r="A198" s="142" t="s">
        <v>90</v>
      </c>
      <c r="B198" s="142" t="s">
        <v>93</v>
      </c>
      <c r="C198" s="142"/>
      <c r="D198" s="144"/>
      <c r="E198" s="144" t="s">
        <v>94</v>
      </c>
      <c r="F198" s="143">
        <f t="shared" si="5"/>
        <v>0</v>
      </c>
      <c r="G198" s="143">
        <f t="shared" si="4"/>
        <v>0</v>
      </c>
      <c r="H198" s="143">
        <v>0</v>
      </c>
      <c r="I198" s="154">
        <v>0</v>
      </c>
      <c r="J198" s="154">
        <v>0</v>
      </c>
      <c r="K198" s="143">
        <v>0</v>
      </c>
      <c r="L198" s="154"/>
      <c r="M198" s="154"/>
      <c r="N198" s="154"/>
      <c r="O198" s="143">
        <v>0</v>
      </c>
    </row>
    <row r="199" ht="20.25" customHeight="1" spans="1:15">
      <c r="A199" s="142"/>
      <c r="B199" s="142"/>
      <c r="C199" s="142" t="s">
        <v>93</v>
      </c>
      <c r="D199" s="144"/>
      <c r="E199" s="144" t="s">
        <v>120</v>
      </c>
      <c r="F199" s="143">
        <f t="shared" si="5"/>
        <v>15281115</v>
      </c>
      <c r="G199" s="143">
        <f t="shared" si="4"/>
        <v>15281115</v>
      </c>
      <c r="H199" s="143">
        <v>15064539</v>
      </c>
      <c r="I199" s="154">
        <v>0</v>
      </c>
      <c r="J199" s="154">
        <v>216576</v>
      </c>
      <c r="K199" s="143">
        <v>0</v>
      </c>
      <c r="L199" s="154"/>
      <c r="M199" s="154"/>
      <c r="N199" s="154"/>
      <c r="O199" s="143">
        <v>0</v>
      </c>
    </row>
    <row r="200" ht="20.25" customHeight="1" spans="1:15">
      <c r="A200" s="142" t="s">
        <v>95</v>
      </c>
      <c r="B200" s="142" t="s">
        <v>88</v>
      </c>
      <c r="C200" s="142" t="s">
        <v>93</v>
      </c>
      <c r="D200" s="144"/>
      <c r="E200" s="144" t="s">
        <v>110</v>
      </c>
      <c r="F200" s="143">
        <f t="shared" si="5"/>
        <v>201936</v>
      </c>
      <c r="G200" s="143">
        <f t="shared" si="4"/>
        <v>201936</v>
      </c>
      <c r="H200" s="143">
        <v>0</v>
      </c>
      <c r="I200" s="154">
        <v>0</v>
      </c>
      <c r="J200" s="154">
        <v>201936</v>
      </c>
      <c r="K200" s="143">
        <v>0</v>
      </c>
      <c r="L200" s="154"/>
      <c r="M200" s="154"/>
      <c r="N200" s="154"/>
      <c r="O200" s="143">
        <v>0</v>
      </c>
    </row>
    <row r="201" ht="20.25" customHeight="1" spans="1:15">
      <c r="A201" s="142"/>
      <c r="B201" s="142" t="s">
        <v>97</v>
      </c>
      <c r="C201" s="142" t="s">
        <v>98</v>
      </c>
      <c r="D201" s="144"/>
      <c r="E201" s="144" t="s">
        <v>99</v>
      </c>
      <c r="F201" s="143">
        <f t="shared" si="5"/>
        <v>2193843</v>
      </c>
      <c r="G201" s="143">
        <f t="shared" ref="G201:G264" si="6">H201+I201+J201</f>
        <v>2193843</v>
      </c>
      <c r="H201" s="143">
        <v>2193843</v>
      </c>
      <c r="I201" s="154">
        <v>0</v>
      </c>
      <c r="J201" s="154">
        <v>0</v>
      </c>
      <c r="K201" s="143">
        <v>0</v>
      </c>
      <c r="L201" s="154"/>
      <c r="M201" s="154"/>
      <c r="N201" s="154"/>
      <c r="O201" s="143">
        <v>0</v>
      </c>
    </row>
    <row r="202" ht="20.25" customHeight="1" spans="1:15">
      <c r="A202" s="142"/>
      <c r="B202" s="142" t="s">
        <v>100</v>
      </c>
      <c r="C202" s="142" t="s">
        <v>91</v>
      </c>
      <c r="D202" s="144"/>
      <c r="E202" s="144" t="s">
        <v>101</v>
      </c>
      <c r="F202" s="143">
        <f t="shared" ref="F202:F265" si="7">G202+O202</f>
        <v>100356</v>
      </c>
      <c r="G202" s="143">
        <f t="shared" si="6"/>
        <v>100356</v>
      </c>
      <c r="H202" s="143">
        <v>100356</v>
      </c>
      <c r="I202" s="154">
        <v>0</v>
      </c>
      <c r="J202" s="154">
        <v>0</v>
      </c>
      <c r="K202" s="143">
        <v>0</v>
      </c>
      <c r="L202" s="154"/>
      <c r="M202" s="154"/>
      <c r="N202" s="154"/>
      <c r="O202" s="143">
        <v>0</v>
      </c>
    </row>
    <row r="203" ht="20.25" customHeight="1" spans="1:15">
      <c r="A203" s="142"/>
      <c r="B203" s="142"/>
      <c r="C203" s="142" t="s">
        <v>93</v>
      </c>
      <c r="D203" s="144"/>
      <c r="E203" s="144" t="s">
        <v>102</v>
      </c>
      <c r="F203" s="143">
        <f t="shared" si="7"/>
        <v>28673</v>
      </c>
      <c r="G203" s="143">
        <f t="shared" si="6"/>
        <v>28673</v>
      </c>
      <c r="H203" s="143">
        <v>28673</v>
      </c>
      <c r="I203" s="154">
        <v>0</v>
      </c>
      <c r="J203" s="154">
        <v>0</v>
      </c>
      <c r="K203" s="143">
        <v>0</v>
      </c>
      <c r="L203" s="154"/>
      <c r="M203" s="154"/>
      <c r="N203" s="154"/>
      <c r="O203" s="143">
        <v>0</v>
      </c>
    </row>
    <row r="204" ht="20.25" customHeight="1" spans="1:15">
      <c r="A204" s="142"/>
      <c r="B204" s="142"/>
      <c r="C204" s="142" t="s">
        <v>103</v>
      </c>
      <c r="D204" s="144"/>
      <c r="E204" s="144" t="s">
        <v>104</v>
      </c>
      <c r="F204" s="143">
        <f t="shared" si="7"/>
        <v>71683</v>
      </c>
      <c r="G204" s="143">
        <f t="shared" si="6"/>
        <v>71683</v>
      </c>
      <c r="H204" s="143">
        <v>71683</v>
      </c>
      <c r="I204" s="154">
        <v>0</v>
      </c>
      <c r="J204" s="154">
        <v>0</v>
      </c>
      <c r="K204" s="143">
        <v>0</v>
      </c>
      <c r="L204" s="154"/>
      <c r="M204" s="154"/>
      <c r="N204" s="154"/>
      <c r="O204" s="143">
        <v>0</v>
      </c>
    </row>
    <row r="205" ht="20.25" customHeight="1" spans="1:15">
      <c r="A205" s="142" t="s">
        <v>105</v>
      </c>
      <c r="B205" s="142" t="s">
        <v>87</v>
      </c>
      <c r="C205" s="142" t="s">
        <v>93</v>
      </c>
      <c r="D205" s="144"/>
      <c r="E205" s="144" t="s">
        <v>111</v>
      </c>
      <c r="F205" s="143">
        <f t="shared" si="7"/>
        <v>860191</v>
      </c>
      <c r="G205" s="143">
        <f t="shared" si="6"/>
        <v>860191</v>
      </c>
      <c r="H205" s="143">
        <v>860191</v>
      </c>
      <c r="I205" s="154">
        <v>0</v>
      </c>
      <c r="J205" s="154">
        <v>0</v>
      </c>
      <c r="K205" s="143">
        <v>0</v>
      </c>
      <c r="L205" s="154"/>
      <c r="M205" s="154"/>
      <c r="N205" s="154"/>
      <c r="O205" s="143">
        <v>0</v>
      </c>
    </row>
    <row r="206" ht="20.25" customHeight="1" spans="1:15">
      <c r="A206" s="142"/>
      <c r="B206" s="142"/>
      <c r="C206" s="142"/>
      <c r="D206" s="144" t="s">
        <v>160</v>
      </c>
      <c r="E206" s="144" t="s">
        <v>161</v>
      </c>
      <c r="F206" s="143">
        <f t="shared" si="7"/>
        <v>20806551</v>
      </c>
      <c r="G206" s="143">
        <f t="shared" si="6"/>
        <v>20806551</v>
      </c>
      <c r="H206" s="143">
        <v>20403080</v>
      </c>
      <c r="I206" s="154">
        <v>0</v>
      </c>
      <c r="J206" s="154">
        <v>403471</v>
      </c>
      <c r="K206" s="143">
        <v>0</v>
      </c>
      <c r="L206" s="154"/>
      <c r="M206" s="154"/>
      <c r="N206" s="154"/>
      <c r="O206" s="143">
        <v>0</v>
      </c>
    </row>
    <row r="207" ht="20.25" customHeight="1" spans="1:15">
      <c r="A207" s="142" t="s">
        <v>90</v>
      </c>
      <c r="B207" s="142" t="s">
        <v>93</v>
      </c>
      <c r="C207" s="142" t="s">
        <v>93</v>
      </c>
      <c r="D207" s="144"/>
      <c r="E207" s="144" t="s">
        <v>120</v>
      </c>
      <c r="F207" s="143">
        <f t="shared" si="7"/>
        <v>16821784</v>
      </c>
      <c r="G207" s="143">
        <f t="shared" si="6"/>
        <v>16821784</v>
      </c>
      <c r="H207" s="143">
        <v>16632280</v>
      </c>
      <c r="I207" s="154">
        <v>0</v>
      </c>
      <c r="J207" s="154">
        <v>189504</v>
      </c>
      <c r="K207" s="143">
        <v>0</v>
      </c>
      <c r="L207" s="154"/>
      <c r="M207" s="154"/>
      <c r="N207" s="154"/>
      <c r="O207" s="143">
        <v>0</v>
      </c>
    </row>
    <row r="208" ht="20.25" customHeight="1" spans="1:15">
      <c r="A208" s="142"/>
      <c r="B208" s="142" t="s">
        <v>144</v>
      </c>
      <c r="C208" s="142"/>
      <c r="D208" s="144"/>
      <c r="E208" s="144" t="s">
        <v>162</v>
      </c>
      <c r="F208" s="143">
        <f t="shared" si="7"/>
        <v>0</v>
      </c>
      <c r="G208" s="143">
        <f t="shared" si="6"/>
        <v>0</v>
      </c>
      <c r="H208" s="143">
        <v>0</v>
      </c>
      <c r="I208" s="154">
        <v>0</v>
      </c>
      <c r="J208" s="154">
        <v>0</v>
      </c>
      <c r="K208" s="143">
        <v>0</v>
      </c>
      <c r="L208" s="154"/>
      <c r="M208" s="154"/>
      <c r="N208" s="154"/>
      <c r="O208" s="143">
        <v>0</v>
      </c>
    </row>
    <row r="209" ht="20.25" customHeight="1" spans="1:15">
      <c r="A209" s="142" t="s">
        <v>95</v>
      </c>
      <c r="B209" s="142" t="s">
        <v>88</v>
      </c>
      <c r="C209" s="142" t="s">
        <v>93</v>
      </c>
      <c r="D209" s="144"/>
      <c r="E209" s="144" t="s">
        <v>110</v>
      </c>
      <c r="F209" s="143">
        <f t="shared" si="7"/>
        <v>213967</v>
      </c>
      <c r="G209" s="143">
        <f t="shared" si="6"/>
        <v>213967</v>
      </c>
      <c r="H209" s="143">
        <v>0</v>
      </c>
      <c r="I209" s="154">
        <v>0</v>
      </c>
      <c r="J209" s="154">
        <v>213967</v>
      </c>
      <c r="K209" s="143">
        <v>0</v>
      </c>
      <c r="L209" s="154"/>
      <c r="M209" s="154"/>
      <c r="N209" s="154"/>
      <c r="O209" s="143">
        <v>0</v>
      </c>
    </row>
    <row r="210" ht="20.25" customHeight="1" spans="1:15">
      <c r="A210" s="142"/>
      <c r="B210" s="142" t="s">
        <v>97</v>
      </c>
      <c r="C210" s="142" t="s">
        <v>98</v>
      </c>
      <c r="D210" s="144"/>
      <c r="E210" s="144" t="s">
        <v>99</v>
      </c>
      <c r="F210" s="143">
        <f t="shared" si="7"/>
        <v>2514400</v>
      </c>
      <c r="G210" s="143">
        <f t="shared" si="6"/>
        <v>2514400</v>
      </c>
      <c r="H210" s="143">
        <v>2514400</v>
      </c>
      <c r="I210" s="154">
        <v>0</v>
      </c>
      <c r="J210" s="154">
        <v>0</v>
      </c>
      <c r="K210" s="143">
        <v>0</v>
      </c>
      <c r="L210" s="154"/>
      <c r="M210" s="154"/>
      <c r="N210" s="154"/>
      <c r="O210" s="143">
        <v>0</v>
      </c>
    </row>
    <row r="211" ht="20.25" customHeight="1" spans="1:15">
      <c r="A211" s="142"/>
      <c r="B211" s="142" t="s">
        <v>100</v>
      </c>
      <c r="C211" s="142" t="s">
        <v>91</v>
      </c>
      <c r="D211" s="144"/>
      <c r="E211" s="144" t="s">
        <v>101</v>
      </c>
      <c r="F211" s="143">
        <f t="shared" si="7"/>
        <v>118800</v>
      </c>
      <c r="G211" s="143">
        <f t="shared" si="6"/>
        <v>118800</v>
      </c>
      <c r="H211" s="143">
        <v>118800</v>
      </c>
      <c r="I211" s="154">
        <v>0</v>
      </c>
      <c r="J211" s="154">
        <v>0</v>
      </c>
      <c r="K211" s="143">
        <v>0</v>
      </c>
      <c r="L211" s="154"/>
      <c r="M211" s="154"/>
      <c r="N211" s="154"/>
      <c r="O211" s="143">
        <v>0</v>
      </c>
    </row>
    <row r="212" ht="20.25" customHeight="1" spans="1:15">
      <c r="A212" s="142"/>
      <c r="B212" s="142"/>
      <c r="C212" s="142" t="s">
        <v>93</v>
      </c>
      <c r="D212" s="144"/>
      <c r="E212" s="144" t="s">
        <v>102</v>
      </c>
      <c r="F212" s="143">
        <f t="shared" si="7"/>
        <v>34800</v>
      </c>
      <c r="G212" s="143">
        <f t="shared" si="6"/>
        <v>34800</v>
      </c>
      <c r="H212" s="143">
        <v>34800</v>
      </c>
      <c r="I212" s="154">
        <v>0</v>
      </c>
      <c r="J212" s="154">
        <v>0</v>
      </c>
      <c r="K212" s="143">
        <v>0</v>
      </c>
      <c r="L212" s="154"/>
      <c r="M212" s="154"/>
      <c r="N212" s="154"/>
      <c r="O212" s="143">
        <v>0</v>
      </c>
    </row>
    <row r="213" ht="20.25" customHeight="1" spans="1:15">
      <c r="A213" s="142"/>
      <c r="B213" s="142"/>
      <c r="C213" s="142" t="s">
        <v>103</v>
      </c>
      <c r="D213" s="144"/>
      <c r="E213" s="144" t="s">
        <v>104</v>
      </c>
      <c r="F213" s="143">
        <f t="shared" si="7"/>
        <v>85200</v>
      </c>
      <c r="G213" s="143">
        <f t="shared" si="6"/>
        <v>85200</v>
      </c>
      <c r="H213" s="143">
        <v>85200</v>
      </c>
      <c r="I213" s="154">
        <v>0</v>
      </c>
      <c r="J213" s="154">
        <v>0</v>
      </c>
      <c r="K213" s="143">
        <v>0</v>
      </c>
      <c r="L213" s="154"/>
      <c r="M213" s="154"/>
      <c r="N213" s="154"/>
      <c r="O213" s="143">
        <v>0</v>
      </c>
    </row>
    <row r="214" ht="20.25" customHeight="1" spans="1:15">
      <c r="A214" s="142" t="s">
        <v>105</v>
      </c>
      <c r="B214" s="142" t="s">
        <v>87</v>
      </c>
      <c r="C214" s="142" t="s">
        <v>93</v>
      </c>
      <c r="D214" s="144"/>
      <c r="E214" s="144" t="s">
        <v>111</v>
      </c>
      <c r="F214" s="143">
        <f t="shared" si="7"/>
        <v>1017600</v>
      </c>
      <c r="G214" s="143">
        <f t="shared" si="6"/>
        <v>1017600</v>
      </c>
      <c r="H214" s="143">
        <v>1017600</v>
      </c>
      <c r="I214" s="154">
        <v>0</v>
      </c>
      <c r="J214" s="154">
        <v>0</v>
      </c>
      <c r="K214" s="143">
        <v>0</v>
      </c>
      <c r="L214" s="154"/>
      <c r="M214" s="154"/>
      <c r="N214" s="154"/>
      <c r="O214" s="143">
        <v>0</v>
      </c>
    </row>
    <row r="215" ht="20.25" customHeight="1" spans="1:15">
      <c r="A215" s="142"/>
      <c r="B215" s="142"/>
      <c r="C215" s="142"/>
      <c r="D215" s="144" t="s">
        <v>163</v>
      </c>
      <c r="E215" s="144" t="s">
        <v>164</v>
      </c>
      <c r="F215" s="143">
        <f t="shared" si="7"/>
        <v>21871884</v>
      </c>
      <c r="G215" s="143">
        <f t="shared" si="6"/>
        <v>21871884</v>
      </c>
      <c r="H215" s="143">
        <v>21484202</v>
      </c>
      <c r="I215" s="154">
        <v>0</v>
      </c>
      <c r="J215" s="154">
        <v>387682</v>
      </c>
      <c r="K215" s="143">
        <v>0</v>
      </c>
      <c r="L215" s="154"/>
      <c r="M215" s="154"/>
      <c r="N215" s="154"/>
      <c r="O215" s="143">
        <v>0</v>
      </c>
    </row>
    <row r="216" ht="20.25" customHeight="1" spans="1:15">
      <c r="A216" s="142" t="s">
        <v>90</v>
      </c>
      <c r="B216" s="142" t="s">
        <v>93</v>
      </c>
      <c r="C216" s="142" t="s">
        <v>93</v>
      </c>
      <c r="D216" s="144"/>
      <c r="E216" s="144" t="s">
        <v>120</v>
      </c>
      <c r="F216" s="143">
        <f t="shared" si="7"/>
        <v>17444810</v>
      </c>
      <c r="G216" s="143">
        <f t="shared" si="6"/>
        <v>17444810</v>
      </c>
      <c r="H216" s="143">
        <v>17206802</v>
      </c>
      <c r="I216" s="154">
        <v>0</v>
      </c>
      <c r="J216" s="154">
        <v>238008</v>
      </c>
      <c r="K216" s="143">
        <v>0</v>
      </c>
      <c r="L216" s="154"/>
      <c r="M216" s="154"/>
      <c r="N216" s="154"/>
      <c r="O216" s="143">
        <v>0</v>
      </c>
    </row>
    <row r="217" ht="20.25" customHeight="1" spans="1:15">
      <c r="A217" s="142" t="s">
        <v>165</v>
      </c>
      <c r="B217" s="142" t="s">
        <v>103</v>
      </c>
      <c r="C217" s="142"/>
      <c r="D217" s="144"/>
      <c r="E217" s="144" t="s">
        <v>166</v>
      </c>
      <c r="F217" s="143">
        <f t="shared" si="7"/>
        <v>0</v>
      </c>
      <c r="G217" s="143">
        <f t="shared" si="6"/>
        <v>0</v>
      </c>
      <c r="H217" s="143">
        <v>0</v>
      </c>
      <c r="I217" s="154">
        <v>0</v>
      </c>
      <c r="J217" s="154">
        <v>0</v>
      </c>
      <c r="K217" s="143">
        <v>0</v>
      </c>
      <c r="L217" s="154"/>
      <c r="M217" s="154"/>
      <c r="N217" s="154"/>
      <c r="O217" s="143">
        <v>0</v>
      </c>
    </row>
    <row r="218" ht="20.25" customHeight="1" spans="1:15">
      <c r="A218" s="142" t="s">
        <v>95</v>
      </c>
      <c r="B218" s="142" t="s">
        <v>88</v>
      </c>
      <c r="C218" s="142" t="s">
        <v>93</v>
      </c>
      <c r="D218" s="144"/>
      <c r="E218" s="144" t="s">
        <v>110</v>
      </c>
      <c r="F218" s="143">
        <f t="shared" si="7"/>
        <v>149674</v>
      </c>
      <c r="G218" s="143">
        <f t="shared" si="6"/>
        <v>149674</v>
      </c>
      <c r="H218" s="143">
        <v>0</v>
      </c>
      <c r="I218" s="154">
        <v>0</v>
      </c>
      <c r="J218" s="154">
        <v>149674</v>
      </c>
      <c r="K218" s="143">
        <v>0</v>
      </c>
      <c r="L218" s="154"/>
      <c r="M218" s="154"/>
      <c r="N218" s="154"/>
      <c r="O218" s="143">
        <v>0</v>
      </c>
    </row>
    <row r="219" ht="20.25" customHeight="1" spans="1:15">
      <c r="A219" s="142"/>
      <c r="B219" s="142" t="s">
        <v>97</v>
      </c>
      <c r="C219" s="142" t="s">
        <v>98</v>
      </c>
      <c r="D219" s="144"/>
      <c r="E219" s="144" t="s">
        <v>99</v>
      </c>
      <c r="F219" s="143">
        <f t="shared" si="7"/>
        <v>2883600</v>
      </c>
      <c r="G219" s="143">
        <f t="shared" si="6"/>
        <v>2883600</v>
      </c>
      <c r="H219" s="143">
        <v>2883600</v>
      </c>
      <c r="I219" s="154">
        <v>0</v>
      </c>
      <c r="J219" s="154">
        <v>0</v>
      </c>
      <c r="K219" s="143">
        <v>0</v>
      </c>
      <c r="L219" s="154"/>
      <c r="M219" s="154"/>
      <c r="N219" s="154"/>
      <c r="O219" s="143">
        <v>0</v>
      </c>
    </row>
    <row r="220" ht="20.25" customHeight="1" spans="1:15">
      <c r="A220" s="142"/>
      <c r="B220" s="142" t="s">
        <v>100</v>
      </c>
      <c r="C220" s="142" t="s">
        <v>91</v>
      </c>
      <c r="D220" s="144"/>
      <c r="E220" s="144" t="s">
        <v>101</v>
      </c>
      <c r="F220" s="143">
        <f t="shared" si="7"/>
        <v>126600</v>
      </c>
      <c r="G220" s="143">
        <f t="shared" si="6"/>
        <v>126600</v>
      </c>
      <c r="H220" s="143">
        <v>126600</v>
      </c>
      <c r="I220" s="154">
        <v>0</v>
      </c>
      <c r="J220" s="154">
        <v>0</v>
      </c>
      <c r="K220" s="143">
        <v>0</v>
      </c>
      <c r="L220" s="154"/>
      <c r="M220" s="154"/>
      <c r="N220" s="154"/>
      <c r="O220" s="143">
        <v>0</v>
      </c>
    </row>
    <row r="221" ht="20.25" customHeight="1" spans="1:15">
      <c r="A221" s="142"/>
      <c r="B221" s="142"/>
      <c r="C221" s="142" t="s">
        <v>93</v>
      </c>
      <c r="D221" s="144"/>
      <c r="E221" s="144" t="s">
        <v>102</v>
      </c>
      <c r="F221" s="143">
        <f t="shared" si="7"/>
        <v>36200</v>
      </c>
      <c r="G221" s="143">
        <f t="shared" si="6"/>
        <v>36200</v>
      </c>
      <c r="H221" s="143">
        <v>36200</v>
      </c>
      <c r="I221" s="154">
        <v>0</v>
      </c>
      <c r="J221" s="154">
        <v>0</v>
      </c>
      <c r="K221" s="143">
        <v>0</v>
      </c>
      <c r="L221" s="154"/>
      <c r="M221" s="154"/>
      <c r="N221" s="154"/>
      <c r="O221" s="143">
        <v>0</v>
      </c>
    </row>
    <row r="222" ht="20.25" customHeight="1" spans="1:15">
      <c r="A222" s="142"/>
      <c r="B222" s="142"/>
      <c r="C222" s="142" t="s">
        <v>103</v>
      </c>
      <c r="D222" s="144"/>
      <c r="E222" s="144" t="s">
        <v>104</v>
      </c>
      <c r="F222" s="143">
        <f t="shared" si="7"/>
        <v>144600</v>
      </c>
      <c r="G222" s="143">
        <f t="shared" si="6"/>
        <v>144600</v>
      </c>
      <c r="H222" s="143">
        <v>144600</v>
      </c>
      <c r="I222" s="154">
        <v>0</v>
      </c>
      <c r="J222" s="154">
        <v>0</v>
      </c>
      <c r="K222" s="143">
        <v>0</v>
      </c>
      <c r="L222" s="154"/>
      <c r="M222" s="154"/>
      <c r="N222" s="154"/>
      <c r="O222" s="143">
        <v>0</v>
      </c>
    </row>
    <row r="223" ht="20.25" customHeight="1" spans="1:15">
      <c r="A223" s="142" t="s">
        <v>105</v>
      </c>
      <c r="B223" s="142" t="s">
        <v>87</v>
      </c>
      <c r="C223" s="142" t="s">
        <v>93</v>
      </c>
      <c r="D223" s="144"/>
      <c r="E223" s="144" t="s">
        <v>111</v>
      </c>
      <c r="F223" s="143">
        <f t="shared" si="7"/>
        <v>1086400</v>
      </c>
      <c r="G223" s="143">
        <f t="shared" si="6"/>
        <v>1086400</v>
      </c>
      <c r="H223" s="143">
        <v>1086400</v>
      </c>
      <c r="I223" s="154">
        <v>0</v>
      </c>
      <c r="J223" s="154">
        <v>0</v>
      </c>
      <c r="K223" s="143">
        <v>0</v>
      </c>
      <c r="L223" s="154"/>
      <c r="M223" s="154"/>
      <c r="N223" s="154"/>
      <c r="O223" s="143">
        <v>0</v>
      </c>
    </row>
    <row r="224" ht="20.25" customHeight="1" spans="1:15">
      <c r="A224" s="142"/>
      <c r="B224" s="142"/>
      <c r="C224" s="142"/>
      <c r="D224" s="144" t="s">
        <v>167</v>
      </c>
      <c r="E224" s="144" t="s">
        <v>168</v>
      </c>
      <c r="F224" s="143">
        <f t="shared" si="7"/>
        <v>20033751</v>
      </c>
      <c r="G224" s="143">
        <f t="shared" si="6"/>
        <v>20033751</v>
      </c>
      <c r="H224" s="143">
        <v>19633634</v>
      </c>
      <c r="I224" s="154">
        <v>0</v>
      </c>
      <c r="J224" s="154">
        <v>400117</v>
      </c>
      <c r="K224" s="143">
        <v>0</v>
      </c>
      <c r="L224" s="154"/>
      <c r="M224" s="154"/>
      <c r="N224" s="154"/>
      <c r="O224" s="143">
        <v>0</v>
      </c>
    </row>
    <row r="225" ht="20.25" customHeight="1" spans="1:15">
      <c r="A225" s="142" t="s">
        <v>90</v>
      </c>
      <c r="B225" s="142" t="s">
        <v>91</v>
      </c>
      <c r="C225" s="142"/>
      <c r="D225" s="144"/>
      <c r="E225" s="144" t="s">
        <v>169</v>
      </c>
      <c r="F225" s="143">
        <f t="shared" si="7"/>
        <v>0</v>
      </c>
      <c r="G225" s="143">
        <f t="shared" si="6"/>
        <v>0</v>
      </c>
      <c r="H225" s="143">
        <v>0</v>
      </c>
      <c r="I225" s="154">
        <v>0</v>
      </c>
      <c r="J225" s="154">
        <v>0</v>
      </c>
      <c r="K225" s="143">
        <v>0</v>
      </c>
      <c r="L225" s="154"/>
      <c r="M225" s="154"/>
      <c r="N225" s="154"/>
      <c r="O225" s="143">
        <v>0</v>
      </c>
    </row>
    <row r="226" ht="20.25" customHeight="1" spans="1:15">
      <c r="A226" s="142"/>
      <c r="B226" s="142" t="s">
        <v>93</v>
      </c>
      <c r="C226" s="142" t="s">
        <v>93</v>
      </c>
      <c r="D226" s="144"/>
      <c r="E226" s="144" t="s">
        <v>120</v>
      </c>
      <c r="F226" s="143">
        <f t="shared" si="7"/>
        <v>16135034</v>
      </c>
      <c r="G226" s="143">
        <f t="shared" si="6"/>
        <v>16135034</v>
      </c>
      <c r="H226" s="143">
        <v>15910562</v>
      </c>
      <c r="I226" s="154">
        <v>0</v>
      </c>
      <c r="J226" s="154">
        <v>224472</v>
      </c>
      <c r="K226" s="143">
        <v>0</v>
      </c>
      <c r="L226" s="154"/>
      <c r="M226" s="154"/>
      <c r="N226" s="154"/>
      <c r="O226" s="143">
        <v>0</v>
      </c>
    </row>
    <row r="227" ht="20.25" customHeight="1" spans="1:15">
      <c r="A227" s="142" t="s">
        <v>95</v>
      </c>
      <c r="B227" s="142" t="s">
        <v>88</v>
      </c>
      <c r="C227" s="142" t="s">
        <v>93</v>
      </c>
      <c r="D227" s="144"/>
      <c r="E227" s="144" t="s">
        <v>110</v>
      </c>
      <c r="F227" s="143">
        <f t="shared" si="7"/>
        <v>175645</v>
      </c>
      <c r="G227" s="143">
        <f t="shared" si="6"/>
        <v>175645</v>
      </c>
      <c r="H227" s="143">
        <v>0</v>
      </c>
      <c r="I227" s="154">
        <v>0</v>
      </c>
      <c r="J227" s="154">
        <v>175645</v>
      </c>
      <c r="K227" s="143">
        <v>0</v>
      </c>
      <c r="L227" s="154"/>
      <c r="M227" s="154"/>
      <c r="N227" s="154"/>
      <c r="O227" s="143">
        <v>0</v>
      </c>
    </row>
    <row r="228" ht="20.25" customHeight="1" spans="1:15">
      <c r="A228" s="142"/>
      <c r="B228" s="142" t="s">
        <v>97</v>
      </c>
      <c r="C228" s="142" t="s">
        <v>98</v>
      </c>
      <c r="D228" s="144"/>
      <c r="E228" s="144" t="s">
        <v>99</v>
      </c>
      <c r="F228" s="143">
        <f t="shared" si="7"/>
        <v>2545690</v>
      </c>
      <c r="G228" s="143">
        <f t="shared" si="6"/>
        <v>2545690</v>
      </c>
      <c r="H228" s="143">
        <v>2545690</v>
      </c>
      <c r="I228" s="154">
        <v>0</v>
      </c>
      <c r="J228" s="154">
        <v>0</v>
      </c>
      <c r="K228" s="143">
        <v>0</v>
      </c>
      <c r="L228" s="154"/>
      <c r="M228" s="154"/>
      <c r="N228" s="154"/>
      <c r="O228" s="143">
        <v>0</v>
      </c>
    </row>
    <row r="229" ht="20.25" customHeight="1" spans="1:15">
      <c r="A229" s="142"/>
      <c r="B229" s="142" t="s">
        <v>100</v>
      </c>
      <c r="C229" s="142" t="s">
        <v>91</v>
      </c>
      <c r="D229" s="144"/>
      <c r="E229" s="144" t="s">
        <v>101</v>
      </c>
      <c r="F229" s="143">
        <f t="shared" si="7"/>
        <v>111374</v>
      </c>
      <c r="G229" s="143">
        <f t="shared" si="6"/>
        <v>111374</v>
      </c>
      <c r="H229" s="143">
        <v>111374</v>
      </c>
      <c r="I229" s="154">
        <v>0</v>
      </c>
      <c r="J229" s="154">
        <v>0</v>
      </c>
      <c r="K229" s="143">
        <v>0</v>
      </c>
      <c r="L229" s="154"/>
      <c r="M229" s="154"/>
      <c r="N229" s="154"/>
      <c r="O229" s="143">
        <v>0</v>
      </c>
    </row>
    <row r="230" ht="20.25" customHeight="1" spans="1:15">
      <c r="A230" s="142"/>
      <c r="B230" s="142"/>
      <c r="C230" s="142" t="s">
        <v>93</v>
      </c>
      <c r="D230" s="144"/>
      <c r="E230" s="144" t="s">
        <v>102</v>
      </c>
      <c r="F230" s="143">
        <f t="shared" si="7"/>
        <v>31821</v>
      </c>
      <c r="G230" s="143">
        <f t="shared" si="6"/>
        <v>31821</v>
      </c>
      <c r="H230" s="143">
        <v>31821</v>
      </c>
      <c r="I230" s="154">
        <v>0</v>
      </c>
      <c r="J230" s="154">
        <v>0</v>
      </c>
      <c r="K230" s="143">
        <v>0</v>
      </c>
      <c r="L230" s="154"/>
      <c r="M230" s="154"/>
      <c r="N230" s="154"/>
      <c r="O230" s="143">
        <v>0</v>
      </c>
    </row>
    <row r="231" ht="20.25" customHeight="1" spans="1:15">
      <c r="A231" s="142"/>
      <c r="B231" s="142"/>
      <c r="C231" s="142" t="s">
        <v>103</v>
      </c>
      <c r="D231" s="144"/>
      <c r="E231" s="144" t="s">
        <v>104</v>
      </c>
      <c r="F231" s="143">
        <f t="shared" si="7"/>
        <v>79553</v>
      </c>
      <c r="G231" s="143">
        <f t="shared" si="6"/>
        <v>79553</v>
      </c>
      <c r="H231" s="143">
        <v>79553</v>
      </c>
      <c r="I231" s="154">
        <v>0</v>
      </c>
      <c r="J231" s="154">
        <v>0</v>
      </c>
      <c r="K231" s="143">
        <v>0</v>
      </c>
      <c r="L231" s="154"/>
      <c r="M231" s="154"/>
      <c r="N231" s="154"/>
      <c r="O231" s="143">
        <v>0</v>
      </c>
    </row>
    <row r="232" ht="20.25" customHeight="1" spans="1:15">
      <c r="A232" s="142" t="s">
        <v>105</v>
      </c>
      <c r="B232" s="142" t="s">
        <v>87</v>
      </c>
      <c r="C232" s="142" t="s">
        <v>93</v>
      </c>
      <c r="D232" s="144"/>
      <c r="E232" s="144" t="s">
        <v>111</v>
      </c>
      <c r="F232" s="143">
        <f t="shared" si="7"/>
        <v>954634</v>
      </c>
      <c r="G232" s="143">
        <f t="shared" si="6"/>
        <v>954634</v>
      </c>
      <c r="H232" s="143">
        <v>954634</v>
      </c>
      <c r="I232" s="154">
        <v>0</v>
      </c>
      <c r="J232" s="154">
        <v>0</v>
      </c>
      <c r="K232" s="143">
        <v>0</v>
      </c>
      <c r="L232" s="154"/>
      <c r="M232" s="154"/>
      <c r="N232" s="154"/>
      <c r="O232" s="143">
        <v>0</v>
      </c>
    </row>
    <row r="233" ht="20.25" customHeight="1" spans="1:15">
      <c r="A233" s="142"/>
      <c r="B233" s="142"/>
      <c r="C233" s="142"/>
      <c r="D233" s="144" t="s">
        <v>170</v>
      </c>
      <c r="E233" s="144" t="s">
        <v>171</v>
      </c>
      <c r="F233" s="143">
        <f t="shared" si="7"/>
        <v>41270956</v>
      </c>
      <c r="G233" s="143">
        <f t="shared" si="6"/>
        <v>41210956</v>
      </c>
      <c r="H233" s="143">
        <v>40964068</v>
      </c>
      <c r="I233" s="154">
        <v>0</v>
      </c>
      <c r="J233" s="154">
        <v>246888</v>
      </c>
      <c r="K233" s="143">
        <v>60000</v>
      </c>
      <c r="L233" s="154"/>
      <c r="M233" s="154"/>
      <c r="N233" s="154"/>
      <c r="O233" s="143">
        <v>60000</v>
      </c>
    </row>
    <row r="234" ht="20.25" customHeight="1" spans="1:15">
      <c r="A234" s="142" t="s">
        <v>90</v>
      </c>
      <c r="B234" s="142" t="s">
        <v>93</v>
      </c>
      <c r="C234" s="142" t="s">
        <v>172</v>
      </c>
      <c r="D234" s="144"/>
      <c r="E234" s="144" t="s">
        <v>173</v>
      </c>
      <c r="F234" s="143">
        <f t="shared" si="7"/>
        <v>32716285</v>
      </c>
      <c r="G234" s="143">
        <f t="shared" si="6"/>
        <v>32656285</v>
      </c>
      <c r="H234" s="143">
        <v>32463397</v>
      </c>
      <c r="I234" s="154">
        <v>0</v>
      </c>
      <c r="J234" s="154">
        <v>192888</v>
      </c>
      <c r="K234" s="143">
        <v>60000</v>
      </c>
      <c r="L234" s="154"/>
      <c r="M234" s="154"/>
      <c r="N234" s="154"/>
      <c r="O234" s="143">
        <v>60000</v>
      </c>
    </row>
    <row r="235" ht="20.25" customHeight="1" spans="1:15">
      <c r="A235" s="142" t="s">
        <v>165</v>
      </c>
      <c r="B235" s="142" t="s">
        <v>91</v>
      </c>
      <c r="C235" s="142"/>
      <c r="D235" s="144"/>
      <c r="E235" s="144" t="s">
        <v>174</v>
      </c>
      <c r="F235" s="143">
        <f t="shared" si="7"/>
        <v>0</v>
      </c>
      <c r="G235" s="143">
        <f t="shared" si="6"/>
        <v>0</v>
      </c>
      <c r="H235" s="143">
        <v>0</v>
      </c>
      <c r="I235" s="154">
        <v>0</v>
      </c>
      <c r="J235" s="154">
        <v>0</v>
      </c>
      <c r="K235" s="143">
        <v>0</v>
      </c>
      <c r="L235" s="154"/>
      <c r="M235" s="154"/>
      <c r="N235" s="154"/>
      <c r="O235" s="143">
        <v>0</v>
      </c>
    </row>
    <row r="236" ht="20.25" customHeight="1" spans="1:15">
      <c r="A236" s="142" t="s">
        <v>95</v>
      </c>
      <c r="B236" s="142" t="s">
        <v>88</v>
      </c>
      <c r="C236" s="142" t="s">
        <v>93</v>
      </c>
      <c r="D236" s="144"/>
      <c r="E236" s="144" t="s">
        <v>110</v>
      </c>
      <c r="F236" s="143">
        <f t="shared" si="7"/>
        <v>54000</v>
      </c>
      <c r="G236" s="143">
        <f t="shared" si="6"/>
        <v>54000</v>
      </c>
      <c r="H236" s="143">
        <v>0</v>
      </c>
      <c r="I236" s="154">
        <v>0</v>
      </c>
      <c r="J236" s="154">
        <v>54000</v>
      </c>
      <c r="K236" s="143">
        <v>0</v>
      </c>
      <c r="L236" s="154"/>
      <c r="M236" s="154"/>
      <c r="N236" s="154"/>
      <c r="O236" s="143">
        <v>0</v>
      </c>
    </row>
    <row r="237" ht="20.25" customHeight="1" spans="1:15">
      <c r="A237" s="142"/>
      <c r="B237" s="142" t="s">
        <v>97</v>
      </c>
      <c r="C237" s="142" t="s">
        <v>98</v>
      </c>
      <c r="D237" s="144"/>
      <c r="E237" s="144" t="s">
        <v>99</v>
      </c>
      <c r="F237" s="143">
        <f t="shared" si="7"/>
        <v>6127709</v>
      </c>
      <c r="G237" s="143">
        <f t="shared" si="6"/>
        <v>6127709</v>
      </c>
      <c r="H237" s="143">
        <v>6127709</v>
      </c>
      <c r="I237" s="154">
        <v>0</v>
      </c>
      <c r="J237" s="154">
        <v>0</v>
      </c>
      <c r="K237" s="143">
        <v>0</v>
      </c>
      <c r="L237" s="154"/>
      <c r="M237" s="154"/>
      <c r="N237" s="154"/>
      <c r="O237" s="143">
        <v>0</v>
      </c>
    </row>
    <row r="238" ht="20.25" customHeight="1" spans="1:15">
      <c r="A238" s="142"/>
      <c r="B238" s="142" t="s">
        <v>100</v>
      </c>
      <c r="C238" s="142" t="s">
        <v>93</v>
      </c>
      <c r="D238" s="144"/>
      <c r="E238" s="144" t="s">
        <v>102</v>
      </c>
      <c r="F238" s="143">
        <f t="shared" si="7"/>
        <v>70098</v>
      </c>
      <c r="G238" s="143">
        <f t="shared" si="6"/>
        <v>70098</v>
      </c>
      <c r="H238" s="143">
        <v>70098</v>
      </c>
      <c r="I238" s="154">
        <v>0</v>
      </c>
      <c r="J238" s="154">
        <v>0</v>
      </c>
      <c r="K238" s="143">
        <v>0</v>
      </c>
      <c r="L238" s="154"/>
      <c r="M238" s="154"/>
      <c r="N238" s="154"/>
      <c r="O238" s="143">
        <v>0</v>
      </c>
    </row>
    <row r="239" ht="20.25" customHeight="1" spans="1:15">
      <c r="A239" s="142"/>
      <c r="B239" s="142"/>
      <c r="C239" s="142" t="s">
        <v>103</v>
      </c>
      <c r="D239" s="144"/>
      <c r="E239" s="144" t="s">
        <v>104</v>
      </c>
      <c r="F239" s="143">
        <f t="shared" si="7"/>
        <v>176928</v>
      </c>
      <c r="G239" s="143">
        <f t="shared" si="6"/>
        <v>176928</v>
      </c>
      <c r="H239" s="143">
        <v>176928</v>
      </c>
      <c r="I239" s="154">
        <v>0</v>
      </c>
      <c r="J239" s="154">
        <v>0</v>
      </c>
      <c r="K239" s="143">
        <v>0</v>
      </c>
      <c r="L239" s="154"/>
      <c r="M239" s="154"/>
      <c r="N239" s="154"/>
      <c r="O239" s="143">
        <v>0</v>
      </c>
    </row>
    <row r="240" ht="20.25" customHeight="1" spans="1:15">
      <c r="A240" s="142" t="s">
        <v>105</v>
      </c>
      <c r="B240" s="142" t="s">
        <v>87</v>
      </c>
      <c r="C240" s="142" t="s">
        <v>93</v>
      </c>
      <c r="D240" s="144"/>
      <c r="E240" s="144" t="s">
        <v>111</v>
      </c>
      <c r="F240" s="143">
        <f t="shared" si="7"/>
        <v>2125936</v>
      </c>
      <c r="G240" s="143">
        <f t="shared" si="6"/>
        <v>2125936</v>
      </c>
      <c r="H240" s="143">
        <v>2125936</v>
      </c>
      <c r="I240" s="154">
        <v>0</v>
      </c>
      <c r="J240" s="154">
        <v>0</v>
      </c>
      <c r="K240" s="143">
        <v>0</v>
      </c>
      <c r="L240" s="154"/>
      <c r="M240" s="154"/>
      <c r="N240" s="154"/>
      <c r="O240" s="143">
        <v>0</v>
      </c>
    </row>
    <row r="241" ht="20.25" customHeight="1" spans="1:15">
      <c r="A241" s="142"/>
      <c r="B241" s="142"/>
      <c r="C241" s="142"/>
      <c r="D241" s="144" t="s">
        <v>175</v>
      </c>
      <c r="E241" s="144" t="s">
        <v>176</v>
      </c>
      <c r="F241" s="143">
        <f t="shared" si="7"/>
        <v>7492583</v>
      </c>
      <c r="G241" s="143">
        <f t="shared" si="6"/>
        <v>7492583</v>
      </c>
      <c r="H241" s="143">
        <v>7377095</v>
      </c>
      <c r="I241" s="154">
        <v>0</v>
      </c>
      <c r="J241" s="154">
        <v>115488</v>
      </c>
      <c r="K241" s="143">
        <v>0</v>
      </c>
      <c r="L241" s="154"/>
      <c r="M241" s="154"/>
      <c r="N241" s="154"/>
      <c r="O241" s="143">
        <v>0</v>
      </c>
    </row>
    <row r="242" ht="20.25" customHeight="1" spans="1:15">
      <c r="A242" s="142" t="s">
        <v>90</v>
      </c>
      <c r="B242" s="142" t="s">
        <v>93</v>
      </c>
      <c r="C242" s="142"/>
      <c r="D242" s="144"/>
      <c r="E242" s="144" t="s">
        <v>94</v>
      </c>
      <c r="F242" s="143">
        <f t="shared" si="7"/>
        <v>0</v>
      </c>
      <c r="G242" s="143">
        <f t="shared" si="6"/>
        <v>0</v>
      </c>
      <c r="H242" s="143">
        <v>0</v>
      </c>
      <c r="I242" s="154">
        <v>0</v>
      </c>
      <c r="J242" s="154">
        <v>0</v>
      </c>
      <c r="K242" s="143">
        <v>0</v>
      </c>
      <c r="L242" s="154"/>
      <c r="M242" s="154"/>
      <c r="N242" s="154"/>
      <c r="O242" s="143">
        <v>0</v>
      </c>
    </row>
    <row r="243" ht="20.25" customHeight="1" spans="1:15">
      <c r="A243" s="142"/>
      <c r="B243" s="142" t="s">
        <v>103</v>
      </c>
      <c r="C243" s="142" t="s">
        <v>93</v>
      </c>
      <c r="D243" s="144"/>
      <c r="E243" s="144" t="s">
        <v>177</v>
      </c>
      <c r="F243" s="143">
        <f t="shared" si="7"/>
        <v>6086483</v>
      </c>
      <c r="G243" s="143">
        <f t="shared" si="6"/>
        <v>6086483</v>
      </c>
      <c r="H243" s="143">
        <v>5978195</v>
      </c>
      <c r="I243" s="154">
        <v>0</v>
      </c>
      <c r="J243" s="154">
        <v>108288</v>
      </c>
      <c r="K243" s="143">
        <v>0</v>
      </c>
      <c r="L243" s="154"/>
      <c r="M243" s="154"/>
      <c r="N243" s="154"/>
      <c r="O243" s="143">
        <v>0</v>
      </c>
    </row>
    <row r="244" ht="20.25" customHeight="1" spans="1:15">
      <c r="A244" s="142" t="s">
        <v>95</v>
      </c>
      <c r="B244" s="142" t="s">
        <v>88</v>
      </c>
      <c r="C244" s="142" t="s">
        <v>93</v>
      </c>
      <c r="D244" s="144"/>
      <c r="E244" s="144" t="s">
        <v>110</v>
      </c>
      <c r="F244" s="143">
        <f t="shared" si="7"/>
        <v>7200</v>
      </c>
      <c r="G244" s="143">
        <f t="shared" si="6"/>
        <v>7200</v>
      </c>
      <c r="H244" s="143">
        <v>0</v>
      </c>
      <c r="I244" s="154">
        <v>0</v>
      </c>
      <c r="J244" s="154">
        <v>7200</v>
      </c>
      <c r="K244" s="143">
        <v>0</v>
      </c>
      <c r="L244" s="154"/>
      <c r="M244" s="154"/>
      <c r="N244" s="154"/>
      <c r="O244" s="143">
        <v>0</v>
      </c>
    </row>
    <row r="245" ht="20.25" customHeight="1" spans="1:15">
      <c r="A245" s="142"/>
      <c r="B245" s="142" t="s">
        <v>97</v>
      </c>
      <c r="C245" s="142" t="s">
        <v>98</v>
      </c>
      <c r="D245" s="144"/>
      <c r="E245" s="144" t="s">
        <v>99</v>
      </c>
      <c r="F245" s="143">
        <f t="shared" si="7"/>
        <v>956512</v>
      </c>
      <c r="G245" s="143">
        <f t="shared" si="6"/>
        <v>956512</v>
      </c>
      <c r="H245" s="143">
        <v>956512</v>
      </c>
      <c r="I245" s="154">
        <v>0</v>
      </c>
      <c r="J245" s="154">
        <v>0</v>
      </c>
      <c r="K245" s="143">
        <v>0</v>
      </c>
      <c r="L245" s="154"/>
      <c r="M245" s="154"/>
      <c r="N245" s="154"/>
      <c r="O245" s="143">
        <v>0</v>
      </c>
    </row>
    <row r="246" ht="20.25" customHeight="1" spans="1:15">
      <c r="A246" s="142"/>
      <c r="B246" s="142" t="s">
        <v>100</v>
      </c>
      <c r="C246" s="142" t="s">
        <v>91</v>
      </c>
      <c r="D246" s="144"/>
      <c r="E246" s="144" t="s">
        <v>101</v>
      </c>
      <c r="F246" s="143">
        <f t="shared" si="7"/>
        <v>41848</v>
      </c>
      <c r="G246" s="143">
        <f t="shared" si="6"/>
        <v>41848</v>
      </c>
      <c r="H246" s="143">
        <v>41848</v>
      </c>
      <c r="I246" s="154">
        <v>0</v>
      </c>
      <c r="J246" s="154">
        <v>0</v>
      </c>
      <c r="K246" s="143">
        <v>0</v>
      </c>
      <c r="L246" s="154"/>
      <c r="M246" s="154"/>
      <c r="N246" s="154"/>
      <c r="O246" s="143">
        <v>0</v>
      </c>
    </row>
    <row r="247" ht="20.25" customHeight="1" spans="1:15">
      <c r="A247" s="142"/>
      <c r="B247" s="142"/>
      <c r="C247" s="142" t="s">
        <v>93</v>
      </c>
      <c r="D247" s="144"/>
      <c r="E247" s="144" t="s">
        <v>102</v>
      </c>
      <c r="F247" s="143">
        <f t="shared" si="7"/>
        <v>11957</v>
      </c>
      <c r="G247" s="143">
        <f t="shared" si="6"/>
        <v>11957</v>
      </c>
      <c r="H247" s="143">
        <v>11957</v>
      </c>
      <c r="I247" s="154">
        <v>0</v>
      </c>
      <c r="J247" s="154">
        <v>0</v>
      </c>
      <c r="K247" s="143">
        <v>0</v>
      </c>
      <c r="L247" s="154"/>
      <c r="M247" s="154"/>
      <c r="N247" s="154"/>
      <c r="O247" s="143">
        <v>0</v>
      </c>
    </row>
    <row r="248" ht="20.25" customHeight="1" spans="1:15">
      <c r="A248" s="142"/>
      <c r="B248" s="142"/>
      <c r="C248" s="142" t="s">
        <v>103</v>
      </c>
      <c r="D248" s="144"/>
      <c r="E248" s="144" t="s">
        <v>104</v>
      </c>
      <c r="F248" s="143">
        <f t="shared" si="7"/>
        <v>29891</v>
      </c>
      <c r="G248" s="143">
        <f t="shared" si="6"/>
        <v>29891</v>
      </c>
      <c r="H248" s="143">
        <v>29891</v>
      </c>
      <c r="I248" s="154">
        <v>0</v>
      </c>
      <c r="J248" s="154">
        <v>0</v>
      </c>
      <c r="K248" s="143">
        <v>0</v>
      </c>
      <c r="L248" s="154"/>
      <c r="M248" s="154"/>
      <c r="N248" s="154"/>
      <c r="O248" s="143">
        <v>0</v>
      </c>
    </row>
    <row r="249" ht="20.25" customHeight="1" spans="1:15">
      <c r="A249" s="142" t="s">
        <v>105</v>
      </c>
      <c r="B249" s="142" t="s">
        <v>87</v>
      </c>
      <c r="C249" s="142" t="s">
        <v>93</v>
      </c>
      <c r="D249" s="144"/>
      <c r="E249" s="144" t="s">
        <v>111</v>
      </c>
      <c r="F249" s="143">
        <f t="shared" si="7"/>
        <v>358692</v>
      </c>
      <c r="G249" s="143">
        <f t="shared" si="6"/>
        <v>358692</v>
      </c>
      <c r="H249" s="143">
        <v>358692</v>
      </c>
      <c r="I249" s="154">
        <v>0</v>
      </c>
      <c r="J249" s="154">
        <v>0</v>
      </c>
      <c r="K249" s="143">
        <v>0</v>
      </c>
      <c r="L249" s="154"/>
      <c r="M249" s="154"/>
      <c r="N249" s="154"/>
      <c r="O249" s="143">
        <v>0</v>
      </c>
    </row>
    <row r="250" ht="20.25" customHeight="1" spans="1:15">
      <c r="A250" s="142"/>
      <c r="B250" s="142"/>
      <c r="C250" s="142"/>
      <c r="D250" s="144" t="s">
        <v>178</v>
      </c>
      <c r="E250" s="144" t="s">
        <v>179</v>
      </c>
      <c r="F250" s="143">
        <f t="shared" si="7"/>
        <v>1846530</v>
      </c>
      <c r="G250" s="143">
        <f t="shared" si="6"/>
        <v>1846530</v>
      </c>
      <c r="H250" s="143">
        <v>1808690</v>
      </c>
      <c r="I250" s="154">
        <v>0</v>
      </c>
      <c r="J250" s="154">
        <v>37840</v>
      </c>
      <c r="K250" s="143">
        <v>0</v>
      </c>
      <c r="L250" s="154"/>
      <c r="M250" s="154"/>
      <c r="N250" s="154"/>
      <c r="O250" s="143">
        <v>0</v>
      </c>
    </row>
    <row r="251" ht="20.25" customHeight="1" spans="1:15">
      <c r="A251" s="142" t="s">
        <v>90</v>
      </c>
      <c r="B251" s="142" t="s">
        <v>93</v>
      </c>
      <c r="C251" s="142"/>
      <c r="D251" s="144"/>
      <c r="E251" s="144" t="s">
        <v>94</v>
      </c>
      <c r="F251" s="143">
        <f t="shared" si="7"/>
        <v>0</v>
      </c>
      <c r="G251" s="143">
        <f t="shared" si="6"/>
        <v>0</v>
      </c>
      <c r="H251" s="143">
        <v>0</v>
      </c>
      <c r="I251" s="154">
        <v>0</v>
      </c>
      <c r="J251" s="154">
        <v>0</v>
      </c>
      <c r="K251" s="143">
        <v>0</v>
      </c>
      <c r="L251" s="154"/>
      <c r="M251" s="154"/>
      <c r="N251" s="154"/>
      <c r="O251" s="143">
        <v>0</v>
      </c>
    </row>
    <row r="252" ht="20.25" customHeight="1" spans="1:15">
      <c r="A252" s="142"/>
      <c r="B252" s="142" t="s">
        <v>103</v>
      </c>
      <c r="C252" s="142" t="s">
        <v>93</v>
      </c>
      <c r="D252" s="144"/>
      <c r="E252" s="144" t="s">
        <v>177</v>
      </c>
      <c r="F252" s="143">
        <f t="shared" si="7"/>
        <v>1499552</v>
      </c>
      <c r="G252" s="143">
        <f t="shared" si="6"/>
        <v>1499552</v>
      </c>
      <c r="H252" s="143">
        <v>1465712</v>
      </c>
      <c r="I252" s="154">
        <v>0</v>
      </c>
      <c r="J252" s="154">
        <v>33840</v>
      </c>
      <c r="K252" s="143">
        <v>0</v>
      </c>
      <c r="L252" s="154"/>
      <c r="M252" s="154"/>
      <c r="N252" s="154"/>
      <c r="O252" s="143">
        <v>0</v>
      </c>
    </row>
    <row r="253" ht="20.25" customHeight="1" spans="1:15">
      <c r="A253" s="142" t="s">
        <v>95</v>
      </c>
      <c r="B253" s="142" t="s">
        <v>88</v>
      </c>
      <c r="C253" s="142" t="s">
        <v>93</v>
      </c>
      <c r="D253" s="144"/>
      <c r="E253" s="144" t="s">
        <v>110</v>
      </c>
      <c r="F253" s="143">
        <f t="shared" si="7"/>
        <v>4000</v>
      </c>
      <c r="G253" s="143">
        <f t="shared" si="6"/>
        <v>4000</v>
      </c>
      <c r="H253" s="143">
        <v>0</v>
      </c>
      <c r="I253" s="154">
        <v>0</v>
      </c>
      <c r="J253" s="154">
        <v>4000</v>
      </c>
      <c r="K253" s="143">
        <v>0</v>
      </c>
      <c r="L253" s="154"/>
      <c r="M253" s="154"/>
      <c r="N253" s="154"/>
      <c r="O253" s="143">
        <v>0</v>
      </c>
    </row>
    <row r="254" ht="20.25" customHeight="1" spans="1:15">
      <c r="A254" s="142"/>
      <c r="B254" s="142" t="s">
        <v>97</v>
      </c>
      <c r="C254" s="142" t="s">
        <v>98</v>
      </c>
      <c r="D254" s="144"/>
      <c r="E254" s="144" t="s">
        <v>99</v>
      </c>
      <c r="F254" s="143">
        <f t="shared" si="7"/>
        <v>234514</v>
      </c>
      <c r="G254" s="143">
        <f t="shared" si="6"/>
        <v>234514</v>
      </c>
      <c r="H254" s="143">
        <v>234514</v>
      </c>
      <c r="I254" s="154">
        <v>0</v>
      </c>
      <c r="J254" s="154">
        <v>0</v>
      </c>
      <c r="K254" s="143">
        <v>0</v>
      </c>
      <c r="L254" s="154"/>
      <c r="M254" s="154"/>
      <c r="N254" s="154"/>
      <c r="O254" s="143">
        <v>0</v>
      </c>
    </row>
    <row r="255" ht="20.25" customHeight="1" spans="1:15">
      <c r="A255" s="142"/>
      <c r="B255" s="142" t="s">
        <v>100</v>
      </c>
      <c r="C255" s="142" t="s">
        <v>91</v>
      </c>
      <c r="D255" s="144"/>
      <c r="E255" s="144" t="s">
        <v>101</v>
      </c>
      <c r="F255" s="143">
        <f t="shared" si="7"/>
        <v>10260</v>
      </c>
      <c r="G255" s="143">
        <f t="shared" si="6"/>
        <v>10260</v>
      </c>
      <c r="H255" s="143">
        <v>10260</v>
      </c>
      <c r="I255" s="154">
        <v>0</v>
      </c>
      <c r="J255" s="154">
        <v>0</v>
      </c>
      <c r="K255" s="143">
        <v>0</v>
      </c>
      <c r="L255" s="154"/>
      <c r="M255" s="154"/>
      <c r="N255" s="154"/>
      <c r="O255" s="143">
        <v>0</v>
      </c>
    </row>
    <row r="256" ht="20.25" customHeight="1" spans="1:15">
      <c r="A256" s="142"/>
      <c r="B256" s="142"/>
      <c r="C256" s="142" t="s">
        <v>93</v>
      </c>
      <c r="D256" s="144"/>
      <c r="E256" s="144" t="s">
        <v>102</v>
      </c>
      <c r="F256" s="143">
        <f t="shared" si="7"/>
        <v>2932</v>
      </c>
      <c r="G256" s="143">
        <f t="shared" si="6"/>
        <v>2932</v>
      </c>
      <c r="H256" s="143">
        <v>2932</v>
      </c>
      <c r="I256" s="154">
        <v>0</v>
      </c>
      <c r="J256" s="154">
        <v>0</v>
      </c>
      <c r="K256" s="143">
        <v>0</v>
      </c>
      <c r="L256" s="154"/>
      <c r="M256" s="154"/>
      <c r="N256" s="154"/>
      <c r="O256" s="143">
        <v>0</v>
      </c>
    </row>
    <row r="257" ht="20.25" customHeight="1" spans="1:15">
      <c r="A257" s="142"/>
      <c r="B257" s="142"/>
      <c r="C257" s="142" t="s">
        <v>103</v>
      </c>
      <c r="D257" s="144"/>
      <c r="E257" s="144" t="s">
        <v>104</v>
      </c>
      <c r="F257" s="143">
        <f t="shared" si="7"/>
        <v>7329</v>
      </c>
      <c r="G257" s="143">
        <f t="shared" si="6"/>
        <v>7329</v>
      </c>
      <c r="H257" s="143">
        <v>7329</v>
      </c>
      <c r="I257" s="154">
        <v>0</v>
      </c>
      <c r="J257" s="154">
        <v>0</v>
      </c>
      <c r="K257" s="143">
        <v>0</v>
      </c>
      <c r="L257" s="154"/>
      <c r="M257" s="154"/>
      <c r="N257" s="154"/>
      <c r="O257" s="143">
        <v>0</v>
      </c>
    </row>
    <row r="258" ht="20.25" customHeight="1" spans="1:15">
      <c r="A258" s="142" t="s">
        <v>105</v>
      </c>
      <c r="B258" s="142" t="s">
        <v>87</v>
      </c>
      <c r="C258" s="142" t="s">
        <v>93</v>
      </c>
      <c r="D258" s="144"/>
      <c r="E258" s="144" t="s">
        <v>111</v>
      </c>
      <c r="F258" s="143">
        <f t="shared" si="7"/>
        <v>87943</v>
      </c>
      <c r="G258" s="143">
        <f t="shared" si="6"/>
        <v>87943</v>
      </c>
      <c r="H258" s="143">
        <v>87943</v>
      </c>
      <c r="I258" s="154">
        <v>0</v>
      </c>
      <c r="J258" s="154">
        <v>0</v>
      </c>
      <c r="K258" s="143">
        <v>0</v>
      </c>
      <c r="L258" s="154"/>
      <c r="M258" s="154"/>
      <c r="N258" s="154"/>
      <c r="O258" s="143">
        <v>0</v>
      </c>
    </row>
    <row r="259" ht="20.25" customHeight="1" spans="1:15">
      <c r="A259" s="142"/>
      <c r="B259" s="142"/>
      <c r="C259" s="142"/>
      <c r="D259" s="144" t="s">
        <v>180</v>
      </c>
      <c r="E259" s="144" t="s">
        <v>181</v>
      </c>
      <c r="F259" s="143">
        <f t="shared" si="7"/>
        <v>5057796</v>
      </c>
      <c r="G259" s="143">
        <f t="shared" si="6"/>
        <v>5057796</v>
      </c>
      <c r="H259" s="143">
        <v>4400388</v>
      </c>
      <c r="I259" s="154">
        <v>600000</v>
      </c>
      <c r="J259" s="154">
        <v>57408</v>
      </c>
      <c r="K259" s="143">
        <v>0</v>
      </c>
      <c r="L259" s="154"/>
      <c r="M259" s="154"/>
      <c r="N259" s="154"/>
      <c r="O259" s="143">
        <v>0</v>
      </c>
    </row>
    <row r="260" ht="20.25" customHeight="1" spans="1:15">
      <c r="A260" s="142" t="s">
        <v>90</v>
      </c>
      <c r="B260" s="142" t="s">
        <v>93</v>
      </c>
      <c r="C260" s="142"/>
      <c r="D260" s="144"/>
      <c r="E260" s="144" t="s">
        <v>94</v>
      </c>
      <c r="F260" s="143">
        <f t="shared" si="7"/>
        <v>0</v>
      </c>
      <c r="G260" s="143">
        <f t="shared" si="6"/>
        <v>0</v>
      </c>
      <c r="H260" s="143">
        <v>0</v>
      </c>
      <c r="I260" s="154">
        <v>0</v>
      </c>
      <c r="J260" s="154">
        <v>0</v>
      </c>
      <c r="K260" s="143">
        <v>0</v>
      </c>
      <c r="L260" s="154"/>
      <c r="M260" s="154"/>
      <c r="N260" s="154"/>
      <c r="O260" s="143">
        <v>0</v>
      </c>
    </row>
    <row r="261" ht="20.25" customHeight="1" spans="1:15">
      <c r="A261" s="142"/>
      <c r="B261" s="142" t="s">
        <v>172</v>
      </c>
      <c r="C261" s="142" t="s">
        <v>93</v>
      </c>
      <c r="D261" s="144"/>
      <c r="E261" s="144" t="s">
        <v>182</v>
      </c>
      <c r="F261" s="143">
        <f t="shared" si="7"/>
        <v>4204678</v>
      </c>
      <c r="G261" s="143">
        <f t="shared" si="6"/>
        <v>4204678</v>
      </c>
      <c r="H261" s="143">
        <v>3564070</v>
      </c>
      <c r="I261" s="154">
        <v>600000</v>
      </c>
      <c r="J261" s="154">
        <v>40608</v>
      </c>
      <c r="K261" s="143">
        <v>0</v>
      </c>
      <c r="L261" s="154"/>
      <c r="M261" s="154"/>
      <c r="N261" s="154"/>
      <c r="O261" s="143">
        <v>0</v>
      </c>
    </row>
    <row r="262" ht="20.25" customHeight="1" spans="1:15">
      <c r="A262" s="142" t="s">
        <v>95</v>
      </c>
      <c r="B262" s="142" t="s">
        <v>88</v>
      </c>
      <c r="C262" s="142" t="s">
        <v>93</v>
      </c>
      <c r="D262" s="144"/>
      <c r="E262" s="144" t="s">
        <v>110</v>
      </c>
      <c r="F262" s="143">
        <f t="shared" si="7"/>
        <v>16800</v>
      </c>
      <c r="G262" s="143">
        <f t="shared" si="6"/>
        <v>16800</v>
      </c>
      <c r="H262" s="143">
        <v>0</v>
      </c>
      <c r="I262" s="154">
        <v>0</v>
      </c>
      <c r="J262" s="154">
        <v>16800</v>
      </c>
      <c r="K262" s="143">
        <v>0</v>
      </c>
      <c r="L262" s="154"/>
      <c r="M262" s="154"/>
      <c r="N262" s="154"/>
      <c r="O262" s="143">
        <v>0</v>
      </c>
    </row>
    <row r="263" ht="20.25" customHeight="1" spans="1:15">
      <c r="A263" s="142"/>
      <c r="B263" s="142" t="s">
        <v>97</v>
      </c>
      <c r="C263" s="142" t="s">
        <v>98</v>
      </c>
      <c r="D263" s="144"/>
      <c r="E263" s="144" t="s">
        <v>99</v>
      </c>
      <c r="F263" s="143">
        <f t="shared" si="7"/>
        <v>572578</v>
      </c>
      <c r="G263" s="143">
        <f t="shared" si="6"/>
        <v>572578</v>
      </c>
      <c r="H263" s="143">
        <v>572578</v>
      </c>
      <c r="I263" s="154">
        <v>0</v>
      </c>
      <c r="J263" s="154">
        <v>0</v>
      </c>
      <c r="K263" s="143">
        <v>0</v>
      </c>
      <c r="L263" s="154"/>
      <c r="M263" s="154"/>
      <c r="N263" s="154"/>
      <c r="O263" s="143">
        <v>0</v>
      </c>
    </row>
    <row r="264" ht="20.25" customHeight="1" spans="1:15">
      <c r="A264" s="142"/>
      <c r="B264" s="142" t="s">
        <v>100</v>
      </c>
      <c r="C264" s="142" t="s">
        <v>91</v>
      </c>
      <c r="D264" s="144"/>
      <c r="E264" s="144" t="s">
        <v>101</v>
      </c>
      <c r="F264" s="143">
        <f t="shared" si="7"/>
        <v>24948</v>
      </c>
      <c r="G264" s="143">
        <f t="shared" si="6"/>
        <v>24948</v>
      </c>
      <c r="H264" s="143">
        <v>24948</v>
      </c>
      <c r="I264" s="154">
        <v>0</v>
      </c>
      <c r="J264" s="154">
        <v>0</v>
      </c>
      <c r="K264" s="143">
        <v>0</v>
      </c>
      <c r="L264" s="154"/>
      <c r="M264" s="154"/>
      <c r="N264" s="154"/>
      <c r="O264" s="143">
        <v>0</v>
      </c>
    </row>
    <row r="265" ht="20.25" customHeight="1" spans="1:15">
      <c r="A265" s="142"/>
      <c r="B265" s="142"/>
      <c r="C265" s="142" t="s">
        <v>93</v>
      </c>
      <c r="D265" s="144"/>
      <c r="E265" s="144" t="s">
        <v>102</v>
      </c>
      <c r="F265" s="143">
        <f t="shared" si="7"/>
        <v>7128</v>
      </c>
      <c r="G265" s="143">
        <f t="shared" ref="G265:G291" si="8">H265+I265+J265</f>
        <v>7128</v>
      </c>
      <c r="H265" s="143">
        <v>7128</v>
      </c>
      <c r="I265" s="154">
        <v>0</v>
      </c>
      <c r="J265" s="154">
        <v>0</v>
      </c>
      <c r="K265" s="143">
        <v>0</v>
      </c>
      <c r="L265" s="154"/>
      <c r="M265" s="154"/>
      <c r="N265" s="154"/>
      <c r="O265" s="143">
        <v>0</v>
      </c>
    </row>
    <row r="266" ht="20.25" customHeight="1" spans="1:15">
      <c r="A266" s="142"/>
      <c r="B266" s="142"/>
      <c r="C266" s="142" t="s">
        <v>103</v>
      </c>
      <c r="D266" s="144"/>
      <c r="E266" s="144" t="s">
        <v>104</v>
      </c>
      <c r="F266" s="143">
        <f t="shared" ref="F266:F291" si="9">G266+O266</f>
        <v>17820</v>
      </c>
      <c r="G266" s="143">
        <f t="shared" si="8"/>
        <v>17820</v>
      </c>
      <c r="H266" s="143">
        <v>17820</v>
      </c>
      <c r="I266" s="154">
        <v>0</v>
      </c>
      <c r="J266" s="154">
        <v>0</v>
      </c>
      <c r="K266" s="143">
        <v>0</v>
      </c>
      <c r="L266" s="154"/>
      <c r="M266" s="154"/>
      <c r="N266" s="154"/>
      <c r="O266" s="143">
        <v>0</v>
      </c>
    </row>
    <row r="267" ht="20.25" customHeight="1" spans="1:15">
      <c r="A267" s="142" t="s">
        <v>105</v>
      </c>
      <c r="B267" s="142" t="s">
        <v>87</v>
      </c>
      <c r="C267" s="142" t="s">
        <v>93</v>
      </c>
      <c r="D267" s="144"/>
      <c r="E267" s="144" t="s">
        <v>111</v>
      </c>
      <c r="F267" s="143">
        <f t="shared" si="9"/>
        <v>213844</v>
      </c>
      <c r="G267" s="143">
        <f t="shared" si="8"/>
        <v>213844</v>
      </c>
      <c r="H267" s="143">
        <v>213844</v>
      </c>
      <c r="I267" s="154">
        <v>0</v>
      </c>
      <c r="J267" s="154">
        <v>0</v>
      </c>
      <c r="K267" s="143">
        <v>0</v>
      </c>
      <c r="L267" s="154"/>
      <c r="M267" s="154"/>
      <c r="N267" s="154"/>
      <c r="O267" s="143">
        <v>0</v>
      </c>
    </row>
    <row r="268" ht="20.25" customHeight="1" spans="1:15">
      <c r="A268" s="142"/>
      <c r="B268" s="142"/>
      <c r="C268" s="142"/>
      <c r="D268" s="144" t="s">
        <v>183</v>
      </c>
      <c r="E268" s="144" t="s">
        <v>184</v>
      </c>
      <c r="F268" s="143">
        <f t="shared" si="9"/>
        <v>2168672</v>
      </c>
      <c r="G268" s="143">
        <f t="shared" si="8"/>
        <v>2168672</v>
      </c>
      <c r="H268" s="143">
        <v>2143568</v>
      </c>
      <c r="I268" s="154">
        <v>0</v>
      </c>
      <c r="J268" s="154">
        <v>25104</v>
      </c>
      <c r="K268" s="143">
        <v>0</v>
      </c>
      <c r="L268" s="154"/>
      <c r="M268" s="154"/>
      <c r="N268" s="154"/>
      <c r="O268" s="143">
        <v>0</v>
      </c>
    </row>
    <row r="269" ht="20.25" customHeight="1" spans="1:15">
      <c r="A269" s="142" t="s">
        <v>90</v>
      </c>
      <c r="B269" s="142" t="s">
        <v>93</v>
      </c>
      <c r="C269" s="142"/>
      <c r="D269" s="144"/>
      <c r="E269" s="144" t="s">
        <v>94</v>
      </c>
      <c r="F269" s="143">
        <f t="shared" si="9"/>
        <v>0</v>
      </c>
      <c r="G269" s="143">
        <f t="shared" si="8"/>
        <v>0</v>
      </c>
      <c r="H269" s="143">
        <v>0</v>
      </c>
      <c r="I269" s="154">
        <v>0</v>
      </c>
      <c r="J269" s="154">
        <v>0</v>
      </c>
      <c r="K269" s="143">
        <v>0</v>
      </c>
      <c r="L269" s="154"/>
      <c r="M269" s="154"/>
      <c r="N269" s="154"/>
      <c r="O269" s="143">
        <v>0</v>
      </c>
    </row>
    <row r="270" ht="20.25" customHeight="1" spans="1:15">
      <c r="A270" s="142"/>
      <c r="B270" s="142" t="s">
        <v>144</v>
      </c>
      <c r="C270" s="142" t="s">
        <v>91</v>
      </c>
      <c r="D270" s="144"/>
      <c r="E270" s="144" t="s">
        <v>185</v>
      </c>
      <c r="F270" s="143">
        <f t="shared" si="9"/>
        <v>1792217</v>
      </c>
      <c r="G270" s="143">
        <f t="shared" si="8"/>
        <v>1792217</v>
      </c>
      <c r="H270" s="143">
        <v>1771913</v>
      </c>
      <c r="I270" s="154">
        <v>0</v>
      </c>
      <c r="J270" s="154">
        <v>20304</v>
      </c>
      <c r="K270" s="143">
        <v>0</v>
      </c>
      <c r="L270" s="154"/>
      <c r="M270" s="154"/>
      <c r="N270" s="154"/>
      <c r="O270" s="143">
        <v>0</v>
      </c>
    </row>
    <row r="271" ht="20.25" customHeight="1" spans="1:15">
      <c r="A271" s="142" t="s">
        <v>95</v>
      </c>
      <c r="B271" s="142" t="s">
        <v>88</v>
      </c>
      <c r="C271" s="142" t="s">
        <v>93</v>
      </c>
      <c r="D271" s="144"/>
      <c r="E271" s="144" t="s">
        <v>110</v>
      </c>
      <c r="F271" s="143">
        <f t="shared" si="9"/>
        <v>4800</v>
      </c>
      <c r="G271" s="143">
        <f t="shared" si="8"/>
        <v>4800</v>
      </c>
      <c r="H271" s="143">
        <v>0</v>
      </c>
      <c r="I271" s="154">
        <v>0</v>
      </c>
      <c r="J271" s="154">
        <v>4800</v>
      </c>
      <c r="K271" s="143">
        <v>0</v>
      </c>
      <c r="L271" s="154"/>
      <c r="M271" s="154"/>
      <c r="N271" s="154"/>
      <c r="O271" s="143">
        <v>0</v>
      </c>
    </row>
    <row r="272" ht="20.25" customHeight="1" spans="1:15">
      <c r="A272" s="142"/>
      <c r="B272" s="142" t="s">
        <v>97</v>
      </c>
      <c r="C272" s="142" t="s">
        <v>98</v>
      </c>
      <c r="D272" s="144"/>
      <c r="E272" s="144" t="s">
        <v>99</v>
      </c>
      <c r="F272" s="143">
        <f t="shared" si="9"/>
        <v>239890</v>
      </c>
      <c r="G272" s="143">
        <f t="shared" si="8"/>
        <v>239890</v>
      </c>
      <c r="H272" s="143">
        <v>239890</v>
      </c>
      <c r="I272" s="154">
        <v>0</v>
      </c>
      <c r="J272" s="154">
        <v>0</v>
      </c>
      <c r="K272" s="143">
        <v>0</v>
      </c>
      <c r="L272" s="154"/>
      <c r="M272" s="154"/>
      <c r="N272" s="154"/>
      <c r="O272" s="143">
        <v>0</v>
      </c>
    </row>
    <row r="273" ht="20.25" customHeight="1" spans="1:15">
      <c r="A273" s="142"/>
      <c r="B273" s="142" t="s">
        <v>100</v>
      </c>
      <c r="C273" s="142" t="s">
        <v>91</v>
      </c>
      <c r="D273" s="144"/>
      <c r="E273" s="144" t="s">
        <v>101</v>
      </c>
      <c r="F273" s="143">
        <f t="shared" si="9"/>
        <v>12465</v>
      </c>
      <c r="G273" s="143">
        <f t="shared" si="8"/>
        <v>12465</v>
      </c>
      <c r="H273" s="143">
        <v>12465</v>
      </c>
      <c r="I273" s="154">
        <v>0</v>
      </c>
      <c r="J273" s="154">
        <v>0</v>
      </c>
      <c r="K273" s="143">
        <v>0</v>
      </c>
      <c r="L273" s="154"/>
      <c r="M273" s="154"/>
      <c r="N273" s="154"/>
      <c r="O273" s="143">
        <v>0</v>
      </c>
    </row>
    <row r="274" ht="20.25" customHeight="1" spans="1:15">
      <c r="A274" s="142"/>
      <c r="B274" s="142"/>
      <c r="C274" s="142" t="s">
        <v>93</v>
      </c>
      <c r="D274" s="144"/>
      <c r="E274" s="144" t="s">
        <v>102</v>
      </c>
      <c r="F274" s="143">
        <f t="shared" si="9"/>
        <v>3562</v>
      </c>
      <c r="G274" s="143">
        <f t="shared" si="8"/>
        <v>3562</v>
      </c>
      <c r="H274" s="143">
        <v>3562</v>
      </c>
      <c r="I274" s="154">
        <v>0</v>
      </c>
      <c r="J274" s="154">
        <v>0</v>
      </c>
      <c r="K274" s="143">
        <v>0</v>
      </c>
      <c r="L274" s="154"/>
      <c r="M274" s="154"/>
      <c r="N274" s="154"/>
      <c r="O274" s="143">
        <v>0</v>
      </c>
    </row>
    <row r="275" ht="20.25" customHeight="1" spans="1:15">
      <c r="A275" s="142"/>
      <c r="B275" s="142"/>
      <c r="C275" s="142" t="s">
        <v>103</v>
      </c>
      <c r="D275" s="144"/>
      <c r="E275" s="144" t="s">
        <v>104</v>
      </c>
      <c r="F275" s="143">
        <f t="shared" si="9"/>
        <v>8904</v>
      </c>
      <c r="G275" s="143">
        <f t="shared" si="8"/>
        <v>8904</v>
      </c>
      <c r="H275" s="143">
        <v>8904</v>
      </c>
      <c r="I275" s="154">
        <v>0</v>
      </c>
      <c r="J275" s="154">
        <v>0</v>
      </c>
      <c r="K275" s="143">
        <v>0</v>
      </c>
      <c r="L275" s="154"/>
      <c r="M275" s="154"/>
      <c r="N275" s="154"/>
      <c r="O275" s="143">
        <v>0</v>
      </c>
    </row>
    <row r="276" ht="20.25" customHeight="1" spans="1:15">
      <c r="A276" s="142" t="s">
        <v>105</v>
      </c>
      <c r="B276" s="142" t="s">
        <v>87</v>
      </c>
      <c r="C276" s="142" t="s">
        <v>93</v>
      </c>
      <c r="D276" s="144"/>
      <c r="E276" s="144" t="s">
        <v>111</v>
      </c>
      <c r="F276" s="143">
        <f t="shared" si="9"/>
        <v>106834</v>
      </c>
      <c r="G276" s="143">
        <f t="shared" si="8"/>
        <v>106834</v>
      </c>
      <c r="H276" s="143">
        <v>106834</v>
      </c>
      <c r="I276" s="154">
        <v>0</v>
      </c>
      <c r="J276" s="154">
        <v>0</v>
      </c>
      <c r="K276" s="143">
        <v>0</v>
      </c>
      <c r="L276" s="154"/>
      <c r="M276" s="154"/>
      <c r="N276" s="154"/>
      <c r="O276" s="143">
        <v>0</v>
      </c>
    </row>
    <row r="277" ht="20.25" customHeight="1" spans="1:15">
      <c r="A277" s="142"/>
      <c r="B277" s="142"/>
      <c r="C277" s="142"/>
      <c r="D277" s="144" t="s">
        <v>186</v>
      </c>
      <c r="E277" s="144" t="s">
        <v>187</v>
      </c>
      <c r="F277" s="143">
        <f t="shared" si="9"/>
        <v>5113588</v>
      </c>
      <c r="G277" s="143">
        <f t="shared" si="8"/>
        <v>5113588</v>
      </c>
      <c r="H277" s="143">
        <v>5087324</v>
      </c>
      <c r="I277" s="154">
        <v>0</v>
      </c>
      <c r="J277" s="154">
        <v>26264</v>
      </c>
      <c r="K277" s="143">
        <v>0</v>
      </c>
      <c r="L277" s="154"/>
      <c r="M277" s="154"/>
      <c r="N277" s="154"/>
      <c r="O277" s="143">
        <v>0</v>
      </c>
    </row>
    <row r="278" ht="20.25" customHeight="1" spans="1:15">
      <c r="A278" s="142" t="s">
        <v>90</v>
      </c>
      <c r="B278" s="142" t="s">
        <v>93</v>
      </c>
      <c r="C278" s="142"/>
      <c r="D278" s="144"/>
      <c r="E278" s="144" t="s">
        <v>94</v>
      </c>
      <c r="F278" s="143">
        <f t="shared" si="9"/>
        <v>0</v>
      </c>
      <c r="G278" s="143">
        <f t="shared" si="8"/>
        <v>0</v>
      </c>
      <c r="H278" s="143">
        <v>0</v>
      </c>
      <c r="I278" s="154">
        <v>0</v>
      </c>
      <c r="J278" s="154">
        <v>0</v>
      </c>
      <c r="K278" s="143">
        <v>0</v>
      </c>
      <c r="L278" s="154"/>
      <c r="M278" s="154"/>
      <c r="N278" s="154"/>
      <c r="O278" s="143">
        <v>0</v>
      </c>
    </row>
    <row r="279" ht="20.25" customHeight="1" spans="1:15">
      <c r="A279" s="142"/>
      <c r="B279" s="142"/>
      <c r="C279" s="142" t="s">
        <v>93</v>
      </c>
      <c r="D279" s="144"/>
      <c r="E279" s="144" t="s">
        <v>120</v>
      </c>
      <c r="F279" s="143">
        <f t="shared" si="9"/>
        <v>5101988</v>
      </c>
      <c r="G279" s="143">
        <f t="shared" si="8"/>
        <v>5101988</v>
      </c>
      <c r="H279" s="143">
        <v>5087324</v>
      </c>
      <c r="I279" s="154">
        <v>0</v>
      </c>
      <c r="J279" s="154">
        <v>14664</v>
      </c>
      <c r="K279" s="143">
        <v>0</v>
      </c>
      <c r="L279" s="154"/>
      <c r="M279" s="154"/>
      <c r="N279" s="154"/>
      <c r="O279" s="143">
        <v>0</v>
      </c>
    </row>
    <row r="280" ht="20.25" customHeight="1" spans="1:15">
      <c r="A280" s="142" t="s">
        <v>95</v>
      </c>
      <c r="B280" s="142" t="s">
        <v>88</v>
      </c>
      <c r="C280" s="142" t="s">
        <v>93</v>
      </c>
      <c r="D280" s="144"/>
      <c r="E280" s="144" t="s">
        <v>110</v>
      </c>
      <c r="F280" s="143">
        <f t="shared" si="9"/>
        <v>11600</v>
      </c>
      <c r="G280" s="143">
        <f t="shared" si="8"/>
        <v>11600</v>
      </c>
      <c r="H280" s="143">
        <v>0</v>
      </c>
      <c r="I280" s="154">
        <v>0</v>
      </c>
      <c r="J280" s="154">
        <v>11600</v>
      </c>
      <c r="K280" s="143">
        <v>0</v>
      </c>
      <c r="L280" s="154"/>
      <c r="M280" s="154"/>
      <c r="N280" s="154"/>
      <c r="O280" s="143">
        <v>0</v>
      </c>
    </row>
    <row r="281" ht="20.25" customHeight="1" spans="1:15">
      <c r="A281" s="142"/>
      <c r="B281" s="142"/>
      <c r="C281" s="142"/>
      <c r="D281" s="144" t="s">
        <v>188</v>
      </c>
      <c r="E281" s="144" t="s">
        <v>189</v>
      </c>
      <c r="F281" s="143">
        <f t="shared" si="9"/>
        <v>4751744</v>
      </c>
      <c r="G281" s="143">
        <f t="shared" si="8"/>
        <v>4751744</v>
      </c>
      <c r="H281" s="143">
        <v>4745744</v>
      </c>
      <c r="I281" s="154">
        <v>0</v>
      </c>
      <c r="J281" s="154">
        <v>6000</v>
      </c>
      <c r="K281" s="143">
        <v>0</v>
      </c>
      <c r="L281" s="154"/>
      <c r="M281" s="154"/>
      <c r="N281" s="154"/>
      <c r="O281" s="143">
        <v>0</v>
      </c>
    </row>
    <row r="282" ht="20.25" customHeight="1" spans="1:15">
      <c r="A282" s="142" t="s">
        <v>90</v>
      </c>
      <c r="B282" s="142" t="s">
        <v>93</v>
      </c>
      <c r="C282" s="142" t="s">
        <v>93</v>
      </c>
      <c r="D282" s="144"/>
      <c r="E282" s="144" t="s">
        <v>120</v>
      </c>
      <c r="F282" s="143">
        <f t="shared" si="9"/>
        <v>4745744</v>
      </c>
      <c r="G282" s="143">
        <f t="shared" si="8"/>
        <v>4745744</v>
      </c>
      <c r="H282" s="143">
        <v>4745744</v>
      </c>
      <c r="I282" s="154">
        <v>0</v>
      </c>
      <c r="J282" s="154">
        <v>0</v>
      </c>
      <c r="K282" s="143">
        <v>0</v>
      </c>
      <c r="L282" s="154"/>
      <c r="M282" s="154"/>
      <c r="N282" s="154"/>
      <c r="O282" s="143">
        <v>0</v>
      </c>
    </row>
    <row r="283" ht="20.25" customHeight="1" spans="1:15">
      <c r="A283" s="142"/>
      <c r="B283" s="142" t="s">
        <v>103</v>
      </c>
      <c r="C283" s="142"/>
      <c r="D283" s="144"/>
      <c r="E283" s="144" t="s">
        <v>190</v>
      </c>
      <c r="F283" s="143">
        <f t="shared" si="9"/>
        <v>0</v>
      </c>
      <c r="G283" s="143">
        <f t="shared" si="8"/>
        <v>0</v>
      </c>
      <c r="H283" s="143">
        <v>0</v>
      </c>
      <c r="I283" s="154">
        <v>0</v>
      </c>
      <c r="J283" s="154">
        <v>0</v>
      </c>
      <c r="K283" s="143">
        <v>0</v>
      </c>
      <c r="L283" s="154"/>
      <c r="M283" s="154"/>
      <c r="N283" s="154"/>
      <c r="O283" s="143">
        <v>0</v>
      </c>
    </row>
    <row r="284" ht="20.25" customHeight="1" spans="1:15">
      <c r="A284" s="142" t="s">
        <v>95</v>
      </c>
      <c r="B284" s="142" t="s">
        <v>88</v>
      </c>
      <c r="C284" s="142" t="s">
        <v>93</v>
      </c>
      <c r="D284" s="144"/>
      <c r="E284" s="144" t="s">
        <v>110</v>
      </c>
      <c r="F284" s="143">
        <f t="shared" si="9"/>
        <v>6000</v>
      </c>
      <c r="G284" s="143">
        <f t="shared" si="8"/>
        <v>6000</v>
      </c>
      <c r="H284" s="143">
        <v>0</v>
      </c>
      <c r="I284" s="154">
        <v>0</v>
      </c>
      <c r="J284" s="154">
        <v>6000</v>
      </c>
      <c r="K284" s="143">
        <v>0</v>
      </c>
      <c r="L284" s="154"/>
      <c r="M284" s="154"/>
      <c r="N284" s="154"/>
      <c r="O284" s="143">
        <v>0</v>
      </c>
    </row>
    <row r="285" ht="20.25" customHeight="1" spans="1:15">
      <c r="A285" s="142"/>
      <c r="B285" s="142"/>
      <c r="C285" s="142"/>
      <c r="D285" s="144" t="s">
        <v>191</v>
      </c>
      <c r="E285" s="144" t="s">
        <v>192</v>
      </c>
      <c r="F285" s="143">
        <f t="shared" si="9"/>
        <v>7286776</v>
      </c>
      <c r="G285" s="143">
        <f t="shared" si="8"/>
        <v>7286776</v>
      </c>
      <c r="H285" s="143">
        <v>7240904</v>
      </c>
      <c r="I285" s="154">
        <v>0</v>
      </c>
      <c r="J285" s="154">
        <v>45872</v>
      </c>
      <c r="K285" s="143">
        <v>0</v>
      </c>
      <c r="L285" s="154"/>
      <c r="M285" s="154"/>
      <c r="N285" s="154"/>
      <c r="O285" s="143">
        <v>0</v>
      </c>
    </row>
    <row r="286" ht="20.25" customHeight="1" spans="1:15">
      <c r="A286" s="142" t="s">
        <v>90</v>
      </c>
      <c r="B286" s="142" t="s">
        <v>93</v>
      </c>
      <c r="C286" s="142"/>
      <c r="D286" s="144"/>
      <c r="E286" s="144" t="s">
        <v>94</v>
      </c>
      <c r="F286" s="143">
        <f t="shared" si="9"/>
        <v>0</v>
      </c>
      <c r="G286" s="143">
        <f t="shared" si="8"/>
        <v>0</v>
      </c>
      <c r="H286" s="143">
        <v>0</v>
      </c>
      <c r="I286" s="154">
        <v>0</v>
      </c>
      <c r="J286" s="154">
        <v>0</v>
      </c>
      <c r="K286" s="143">
        <v>0</v>
      </c>
      <c r="L286" s="154"/>
      <c r="M286" s="154"/>
      <c r="N286" s="154"/>
      <c r="O286" s="143">
        <v>0</v>
      </c>
    </row>
    <row r="287" ht="20.25" customHeight="1" spans="1:15">
      <c r="A287" s="142"/>
      <c r="B287" s="142"/>
      <c r="C287" s="142" t="s">
        <v>93</v>
      </c>
      <c r="D287" s="144"/>
      <c r="E287" s="144" t="s">
        <v>120</v>
      </c>
      <c r="F287" s="143">
        <f t="shared" si="9"/>
        <v>7286776</v>
      </c>
      <c r="G287" s="143">
        <f t="shared" si="8"/>
        <v>7286776</v>
      </c>
      <c r="H287" s="143">
        <v>7240904</v>
      </c>
      <c r="I287" s="154">
        <v>0</v>
      </c>
      <c r="J287" s="154">
        <v>45872</v>
      </c>
      <c r="K287" s="143">
        <v>0</v>
      </c>
      <c r="L287" s="154"/>
      <c r="M287" s="154"/>
      <c r="N287" s="154"/>
      <c r="O287" s="143">
        <v>0</v>
      </c>
    </row>
    <row r="288" ht="20.25" customHeight="1" spans="1:15">
      <c r="A288" s="142"/>
      <c r="B288" s="142"/>
      <c r="C288" s="142"/>
      <c r="D288" s="144" t="s">
        <v>193</v>
      </c>
      <c r="E288" s="144" t="s">
        <v>194</v>
      </c>
      <c r="F288" s="143">
        <f t="shared" si="9"/>
        <v>2445996</v>
      </c>
      <c r="G288" s="143">
        <f t="shared" si="8"/>
        <v>2445996</v>
      </c>
      <c r="H288" s="143">
        <v>2444796</v>
      </c>
      <c r="I288" s="154">
        <v>0</v>
      </c>
      <c r="J288" s="154">
        <v>1200</v>
      </c>
      <c r="K288" s="143">
        <v>0</v>
      </c>
      <c r="L288" s="154"/>
      <c r="M288" s="154"/>
      <c r="N288" s="154"/>
      <c r="O288" s="143">
        <v>0</v>
      </c>
    </row>
    <row r="289" ht="20.25" customHeight="1" spans="1:15">
      <c r="A289" s="142" t="s">
        <v>90</v>
      </c>
      <c r="B289" s="142" t="s">
        <v>93</v>
      </c>
      <c r="C289" s="142" t="s">
        <v>93</v>
      </c>
      <c r="D289" s="144"/>
      <c r="E289" s="144" t="s">
        <v>120</v>
      </c>
      <c r="F289" s="143">
        <f t="shared" si="9"/>
        <v>2444796</v>
      </c>
      <c r="G289" s="143">
        <f t="shared" si="8"/>
        <v>2444796</v>
      </c>
      <c r="H289" s="143">
        <v>2444796</v>
      </c>
      <c r="I289" s="154">
        <v>0</v>
      </c>
      <c r="J289" s="154">
        <v>0</v>
      </c>
      <c r="K289" s="143">
        <v>0</v>
      </c>
      <c r="L289" s="154"/>
      <c r="M289" s="154"/>
      <c r="N289" s="154"/>
      <c r="O289" s="143">
        <v>0</v>
      </c>
    </row>
    <row r="290" ht="20.25" customHeight="1" spans="1:15">
      <c r="A290" s="142" t="s">
        <v>165</v>
      </c>
      <c r="B290" s="142" t="s">
        <v>93</v>
      </c>
      <c r="C290" s="142"/>
      <c r="D290" s="144"/>
      <c r="E290" s="144" t="s">
        <v>195</v>
      </c>
      <c r="F290" s="143">
        <f t="shared" si="9"/>
        <v>0</v>
      </c>
      <c r="G290" s="143">
        <f t="shared" si="8"/>
        <v>0</v>
      </c>
      <c r="H290" s="143">
        <v>0</v>
      </c>
      <c r="I290" s="154">
        <v>0</v>
      </c>
      <c r="J290" s="154">
        <v>0</v>
      </c>
      <c r="K290" s="143">
        <v>0</v>
      </c>
      <c r="L290" s="154"/>
      <c r="M290" s="154"/>
      <c r="N290" s="154"/>
      <c r="O290" s="143">
        <v>0</v>
      </c>
    </row>
    <row r="291" ht="20.25" customHeight="1" spans="1:15">
      <c r="A291" s="142" t="s">
        <v>95</v>
      </c>
      <c r="B291" s="142" t="s">
        <v>88</v>
      </c>
      <c r="C291" s="142" t="s">
        <v>93</v>
      </c>
      <c r="D291" s="144"/>
      <c r="E291" s="144" t="s">
        <v>110</v>
      </c>
      <c r="F291" s="143">
        <f t="shared" si="9"/>
        <v>1200</v>
      </c>
      <c r="G291" s="143">
        <f t="shared" si="8"/>
        <v>1200</v>
      </c>
      <c r="H291" s="143">
        <v>0</v>
      </c>
      <c r="I291" s="154">
        <v>0</v>
      </c>
      <c r="J291" s="154">
        <v>1200</v>
      </c>
      <c r="K291" s="143">
        <v>0</v>
      </c>
      <c r="L291" s="154"/>
      <c r="M291" s="154"/>
      <c r="N291" s="154"/>
      <c r="O291" s="143">
        <v>0</v>
      </c>
    </row>
  </sheetData>
  <sheetProtection formatCells="0" formatColumns="0" formatRows="0"/>
  <mergeCells count="110">
    <mergeCell ref="A3:E3"/>
    <mergeCell ref="L5:N5"/>
    <mergeCell ref="A12:A13"/>
    <mergeCell ref="A14:A18"/>
    <mergeCell ref="A21:A22"/>
    <mergeCell ref="A23:A27"/>
    <mergeCell ref="A30:A31"/>
    <mergeCell ref="A32:A36"/>
    <mergeCell ref="A40:A44"/>
    <mergeCell ref="A48:A49"/>
    <mergeCell ref="A50:A54"/>
    <mergeCell ref="A59:A63"/>
    <mergeCell ref="A66:A67"/>
    <mergeCell ref="A68:A72"/>
    <mergeCell ref="A76:A80"/>
    <mergeCell ref="A84:A88"/>
    <mergeCell ref="A92:A93"/>
    <mergeCell ref="A94:A98"/>
    <mergeCell ref="A101:A102"/>
    <mergeCell ref="A103:A107"/>
    <mergeCell ref="A110:A111"/>
    <mergeCell ref="A112:A116"/>
    <mergeCell ref="A119:A120"/>
    <mergeCell ref="A121:A125"/>
    <mergeCell ref="A128:A129"/>
    <mergeCell ref="A130:A134"/>
    <mergeCell ref="A139:A143"/>
    <mergeCell ref="A146:A147"/>
    <mergeCell ref="A148:A152"/>
    <mergeCell ref="A155:A156"/>
    <mergeCell ref="A157:A161"/>
    <mergeCell ref="A164:A165"/>
    <mergeCell ref="A166:A170"/>
    <mergeCell ref="A173:A174"/>
    <mergeCell ref="A175:A178"/>
    <mergeCell ref="A182:A186"/>
    <mergeCell ref="A189:A190"/>
    <mergeCell ref="A191:A195"/>
    <mergeCell ref="A198:A199"/>
    <mergeCell ref="A200:A204"/>
    <mergeCell ref="A207:A208"/>
    <mergeCell ref="A209:A213"/>
    <mergeCell ref="A218:A222"/>
    <mergeCell ref="A225:A226"/>
    <mergeCell ref="A227:A231"/>
    <mergeCell ref="A236:A239"/>
    <mergeCell ref="A242:A243"/>
    <mergeCell ref="A244:A248"/>
    <mergeCell ref="A251:A252"/>
    <mergeCell ref="A253:A257"/>
    <mergeCell ref="A260:A261"/>
    <mergeCell ref="A262:A266"/>
    <mergeCell ref="A269:A270"/>
    <mergeCell ref="A271:A275"/>
    <mergeCell ref="A278:A279"/>
    <mergeCell ref="A282:A283"/>
    <mergeCell ref="A286:A287"/>
    <mergeCell ref="B16:B18"/>
    <mergeCell ref="B25:B27"/>
    <mergeCell ref="B34:B36"/>
    <mergeCell ref="B42:B44"/>
    <mergeCell ref="B48:B49"/>
    <mergeCell ref="B52:B54"/>
    <mergeCell ref="B61:B63"/>
    <mergeCell ref="B66:B67"/>
    <mergeCell ref="B70:B72"/>
    <mergeCell ref="B78:B80"/>
    <mergeCell ref="B86:B88"/>
    <mergeCell ref="B92:B93"/>
    <mergeCell ref="B96:B98"/>
    <mergeCell ref="B101:B102"/>
    <mergeCell ref="B105:B107"/>
    <mergeCell ref="B110:B111"/>
    <mergeCell ref="B114:B116"/>
    <mergeCell ref="B119:B120"/>
    <mergeCell ref="B123:B125"/>
    <mergeCell ref="B128:B129"/>
    <mergeCell ref="B132:B134"/>
    <mergeCell ref="B141:B143"/>
    <mergeCell ref="B146:B147"/>
    <mergeCell ref="B150:B152"/>
    <mergeCell ref="B159:B161"/>
    <mergeCell ref="B164:B165"/>
    <mergeCell ref="B168:B170"/>
    <mergeCell ref="B173:B174"/>
    <mergeCell ref="B176:B178"/>
    <mergeCell ref="B184:B186"/>
    <mergeCell ref="B189:B190"/>
    <mergeCell ref="B193:B195"/>
    <mergeCell ref="B198:B199"/>
    <mergeCell ref="B202:B204"/>
    <mergeCell ref="B211:B213"/>
    <mergeCell ref="B220:B222"/>
    <mergeCell ref="B229:B231"/>
    <mergeCell ref="B238:B239"/>
    <mergeCell ref="B246:B248"/>
    <mergeCell ref="B255:B257"/>
    <mergeCell ref="B264:B266"/>
    <mergeCell ref="B273:B275"/>
    <mergeCell ref="B278:B279"/>
    <mergeCell ref="B286:B287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333333333333" right="0.708333333333333" top="0.984027777777778" bottom="0.984027777777778" header="0" footer="0.786805555555556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22"/>
  <sheetViews>
    <sheetView showGridLines="0" workbookViewId="0">
      <selection activeCell="L27" sqref="L27"/>
    </sheetView>
  </sheetViews>
  <sheetFormatPr defaultColWidth="6.875" defaultRowHeight="12"/>
  <cols>
    <col min="1" max="1" width="10.25" style="93" customWidth="1"/>
    <col min="2" max="2" width="11" style="93" customWidth="1"/>
    <col min="3" max="3" width="27.375" style="93" customWidth="1"/>
    <col min="4" max="4" width="6.125" style="94" customWidth="1"/>
    <col min="5" max="5" width="4.75" style="94" customWidth="1"/>
    <col min="6" max="6" width="22.375" style="93" customWidth="1"/>
    <col min="7" max="7" width="15" style="93" customWidth="1"/>
    <col min="8" max="8" width="12.25" style="93" customWidth="1"/>
    <col min="9" max="9" width="11.375" style="93" customWidth="1"/>
    <col min="10" max="10" width="7" style="93" customWidth="1"/>
    <col min="11" max="11" width="8.625" style="93" customWidth="1"/>
    <col min="12" max="12" width="8.25" style="93" customWidth="1"/>
    <col min="13" max="13" width="6.875" style="93" customWidth="1"/>
    <col min="14" max="15" width="7.625" style="93" customWidth="1"/>
    <col min="16" max="16" width="6" style="93" customWidth="1"/>
    <col min="17" max="17" width="9.125" style="93" customWidth="1"/>
    <col min="18" max="180" width="6.875" style="93" customWidth="1"/>
    <col min="181" max="16384" width="6.875" style="93"/>
  </cols>
  <sheetData>
    <row r="1" ht="18.75" customHeight="1" spans="1:180">
      <c r="A1" s="95"/>
      <c r="B1" s="95"/>
      <c r="J1" s="99"/>
      <c r="K1" s="99"/>
      <c r="L1" s="99"/>
      <c r="M1" s="99"/>
      <c r="N1" s="99"/>
      <c r="O1" s="99"/>
      <c r="P1" s="99"/>
      <c r="Q1" s="99"/>
      <c r="R1" s="99"/>
      <c r="S1" s="99"/>
      <c r="T1" s="118" t="s">
        <v>247</v>
      </c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</row>
    <row r="2" ht="25.5" customHeight="1" spans="1:180">
      <c r="A2" s="96" t="s">
        <v>248</v>
      </c>
      <c r="B2" s="96"/>
      <c r="C2" s="96"/>
      <c r="D2" s="97"/>
      <c r="E2" s="97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</row>
    <row r="3" ht="29.25" customHeight="1" spans="1:180">
      <c r="A3" s="98" t="s">
        <v>2</v>
      </c>
      <c r="B3" s="99"/>
      <c r="C3" s="99"/>
      <c r="D3" s="100"/>
      <c r="E3" s="100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19" t="s">
        <v>3</v>
      </c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</row>
    <row r="4" ht="29.25" customHeight="1" spans="1:180">
      <c r="A4" s="101" t="s">
        <v>249</v>
      </c>
      <c r="B4" s="101"/>
      <c r="C4" s="101"/>
      <c r="D4" s="101" t="s">
        <v>250</v>
      </c>
      <c r="E4" s="101"/>
      <c r="F4" s="101"/>
      <c r="G4" s="102" t="s">
        <v>58</v>
      </c>
      <c r="H4" s="103" t="s">
        <v>11</v>
      </c>
      <c r="I4" s="103"/>
      <c r="J4" s="115" t="s">
        <v>66</v>
      </c>
      <c r="K4" s="115"/>
      <c r="L4" s="115"/>
      <c r="M4" s="115" t="s">
        <v>67</v>
      </c>
      <c r="N4" s="115"/>
      <c r="O4" s="115"/>
      <c r="P4" s="115" t="s">
        <v>13</v>
      </c>
      <c r="Q4" s="115" t="s">
        <v>14</v>
      </c>
      <c r="R4" s="120" t="s">
        <v>15</v>
      </c>
      <c r="S4" s="115" t="s">
        <v>48</v>
      </c>
      <c r="T4" s="115" t="s">
        <v>68</v>
      </c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</row>
    <row r="5" ht="22.5" customHeight="1" spans="1:180">
      <c r="A5" s="102" t="s">
        <v>63</v>
      </c>
      <c r="B5" s="102"/>
      <c r="C5" s="104" t="s">
        <v>251</v>
      </c>
      <c r="D5" s="105" t="s">
        <v>63</v>
      </c>
      <c r="E5" s="105"/>
      <c r="F5" s="104" t="s">
        <v>251</v>
      </c>
      <c r="G5" s="102"/>
      <c r="H5" s="103"/>
      <c r="I5" s="103"/>
      <c r="J5" s="115"/>
      <c r="K5" s="115"/>
      <c r="L5" s="115"/>
      <c r="M5" s="115"/>
      <c r="N5" s="115"/>
      <c r="O5" s="115"/>
      <c r="P5" s="115"/>
      <c r="Q5" s="115"/>
      <c r="R5" s="121"/>
      <c r="S5" s="115"/>
      <c r="T5" s="115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</row>
    <row r="6" ht="36" spans="1:180">
      <c r="A6" s="104" t="s">
        <v>69</v>
      </c>
      <c r="B6" s="104" t="s">
        <v>70</v>
      </c>
      <c r="C6" s="104"/>
      <c r="D6" s="105" t="s">
        <v>69</v>
      </c>
      <c r="E6" s="105" t="s">
        <v>70</v>
      </c>
      <c r="F6" s="104"/>
      <c r="G6" s="102"/>
      <c r="H6" s="103" t="s">
        <v>21</v>
      </c>
      <c r="I6" s="103" t="s">
        <v>252</v>
      </c>
      <c r="J6" s="115" t="s">
        <v>21</v>
      </c>
      <c r="K6" s="116" t="s">
        <v>78</v>
      </c>
      <c r="L6" s="116" t="s">
        <v>79</v>
      </c>
      <c r="M6" s="115" t="s">
        <v>21</v>
      </c>
      <c r="N6" s="116" t="s">
        <v>80</v>
      </c>
      <c r="O6" s="115" t="s">
        <v>79</v>
      </c>
      <c r="P6" s="115"/>
      <c r="Q6" s="115"/>
      <c r="R6" s="122"/>
      <c r="S6" s="115"/>
      <c r="T6" s="115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</row>
    <row r="7" ht="18.75" customHeight="1" spans="1:180">
      <c r="A7" s="106" t="s">
        <v>81</v>
      </c>
      <c r="B7" s="106" t="s">
        <v>81</v>
      </c>
      <c r="C7" s="106" t="s">
        <v>81</v>
      </c>
      <c r="D7" s="107"/>
      <c r="E7" s="107"/>
      <c r="F7" s="106"/>
      <c r="G7" s="106">
        <v>1</v>
      </c>
      <c r="H7" s="106">
        <v>2</v>
      </c>
      <c r="I7" s="106">
        <v>3</v>
      </c>
      <c r="J7" s="106">
        <v>4</v>
      </c>
      <c r="K7" s="106">
        <v>5</v>
      </c>
      <c r="L7" s="106">
        <v>6</v>
      </c>
      <c r="M7" s="106">
        <v>7</v>
      </c>
      <c r="N7" s="106">
        <v>8</v>
      </c>
      <c r="O7" s="106">
        <v>9</v>
      </c>
      <c r="P7" s="106">
        <v>10</v>
      </c>
      <c r="Q7" s="106">
        <v>11</v>
      </c>
      <c r="R7" s="106">
        <v>12</v>
      </c>
      <c r="S7" s="106">
        <v>13</v>
      </c>
      <c r="T7" s="106">
        <v>14</v>
      </c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</row>
    <row r="8" ht="21" customHeight="1" spans="1:180">
      <c r="A8" s="108"/>
      <c r="B8" s="108"/>
      <c r="C8" s="108"/>
      <c r="D8" s="108"/>
      <c r="E8" s="108"/>
      <c r="F8" s="108" t="s">
        <v>8</v>
      </c>
      <c r="G8" s="109">
        <f>SUM(G9:G22)</f>
        <v>45594.6822</v>
      </c>
      <c r="H8" s="109">
        <f>SUM(H9:H22)</f>
        <v>45594.6822</v>
      </c>
      <c r="I8" s="109">
        <f>SUM(I9:I22)</f>
        <v>45337.4522</v>
      </c>
      <c r="J8" s="117"/>
      <c r="K8" s="117"/>
      <c r="L8" s="117"/>
      <c r="M8" s="117"/>
      <c r="N8" s="117"/>
      <c r="O8" s="117"/>
      <c r="P8" s="117"/>
      <c r="Q8" s="123"/>
      <c r="R8" s="117"/>
      <c r="S8" s="117"/>
      <c r="T8" s="124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</row>
    <row r="9" ht="21" customHeight="1" spans="1:180">
      <c r="A9" s="17">
        <v>301</v>
      </c>
      <c r="B9" s="18" t="s">
        <v>91</v>
      </c>
      <c r="C9" s="17" t="s">
        <v>253</v>
      </c>
      <c r="D9" s="110">
        <v>501</v>
      </c>
      <c r="E9" s="111" t="s">
        <v>91</v>
      </c>
      <c r="F9" s="112" t="s">
        <v>254</v>
      </c>
      <c r="G9" s="109">
        <v>24033.7949</v>
      </c>
      <c r="H9" s="109">
        <v>24033.7949</v>
      </c>
      <c r="I9" s="109">
        <v>24033.7949</v>
      </c>
      <c r="J9" s="117"/>
      <c r="K9" s="117"/>
      <c r="L9" s="117"/>
      <c r="M9" s="117"/>
      <c r="N9" s="117"/>
      <c r="O9" s="117"/>
      <c r="P9" s="117"/>
      <c r="Q9" s="123"/>
      <c r="R9" s="117"/>
      <c r="S9" s="117"/>
      <c r="T9" s="124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</row>
    <row r="10" ht="21" customHeight="1" spans="1:180">
      <c r="A10" s="17">
        <v>301</v>
      </c>
      <c r="B10" s="18" t="s">
        <v>144</v>
      </c>
      <c r="C10" s="17" t="s">
        <v>255</v>
      </c>
      <c r="D10" s="110">
        <v>501</v>
      </c>
      <c r="E10" s="111" t="s">
        <v>91</v>
      </c>
      <c r="F10" s="112" t="s">
        <v>254</v>
      </c>
      <c r="G10" s="109">
        <v>11958.3837</v>
      </c>
      <c r="H10" s="109">
        <v>11958.3837</v>
      </c>
      <c r="I10" s="109">
        <v>11958.3837</v>
      </c>
      <c r="J10" s="117"/>
      <c r="K10" s="117"/>
      <c r="L10" s="117"/>
      <c r="M10" s="117"/>
      <c r="N10" s="117"/>
      <c r="O10" s="117"/>
      <c r="P10" s="117"/>
      <c r="Q10" s="125"/>
      <c r="R10" s="117"/>
      <c r="S10" s="117"/>
      <c r="T10" s="124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</row>
    <row r="11" ht="21" customHeight="1" spans="1:180">
      <c r="A11" s="17">
        <v>301</v>
      </c>
      <c r="B11" s="18" t="s">
        <v>93</v>
      </c>
      <c r="C11" s="17" t="s">
        <v>256</v>
      </c>
      <c r="D11" s="110">
        <v>501</v>
      </c>
      <c r="E11" s="111" t="s">
        <v>91</v>
      </c>
      <c r="F11" s="112" t="s">
        <v>254</v>
      </c>
      <c r="G11" s="109">
        <v>1.9364</v>
      </c>
      <c r="H11" s="109">
        <v>1.9364</v>
      </c>
      <c r="I11" s="109">
        <v>1.9364</v>
      </c>
      <c r="J11" s="117"/>
      <c r="K11" s="117"/>
      <c r="L11" s="117"/>
      <c r="M11" s="117"/>
      <c r="N11" s="117"/>
      <c r="O11" s="117"/>
      <c r="P11" s="117"/>
      <c r="Q11" s="125"/>
      <c r="R11" s="117"/>
      <c r="S11" s="117"/>
      <c r="T11" s="124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</row>
    <row r="12" ht="21" customHeight="1" spans="1:180">
      <c r="A12" s="17">
        <v>301</v>
      </c>
      <c r="B12" s="18" t="s">
        <v>257</v>
      </c>
      <c r="C12" s="17" t="s">
        <v>258</v>
      </c>
      <c r="D12" s="110">
        <v>501</v>
      </c>
      <c r="E12" s="113" t="s">
        <v>259</v>
      </c>
      <c r="F12" s="114" t="s">
        <v>260</v>
      </c>
      <c r="G12" s="109">
        <v>2220.2194</v>
      </c>
      <c r="H12" s="109">
        <v>2220.2194</v>
      </c>
      <c r="I12" s="109">
        <v>2220.2194</v>
      </c>
      <c r="J12" s="117"/>
      <c r="K12" s="117"/>
      <c r="L12" s="117"/>
      <c r="M12" s="117"/>
      <c r="N12" s="117"/>
      <c r="O12" s="117"/>
      <c r="P12" s="117"/>
      <c r="Q12" s="125"/>
      <c r="R12" s="117"/>
      <c r="S12" s="117"/>
      <c r="T12" s="124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</row>
    <row r="13" ht="21" customHeight="1" spans="1:180">
      <c r="A13" s="17">
        <v>301</v>
      </c>
      <c r="B13" s="18" t="s">
        <v>261</v>
      </c>
      <c r="C13" s="17" t="s">
        <v>262</v>
      </c>
      <c r="D13" s="110">
        <v>501</v>
      </c>
      <c r="E13" s="113" t="s">
        <v>259</v>
      </c>
      <c r="F13" s="114" t="s">
        <v>260</v>
      </c>
      <c r="G13" s="109">
        <v>5802.2152</v>
      </c>
      <c r="H13" s="109">
        <v>5802.2152</v>
      </c>
      <c r="I13" s="109">
        <v>5802.2152</v>
      </c>
      <c r="J13" s="117"/>
      <c r="K13" s="117"/>
      <c r="L13" s="117"/>
      <c r="M13" s="117"/>
      <c r="N13" s="117"/>
      <c r="O13" s="117"/>
      <c r="P13" s="117"/>
      <c r="Q13" s="125"/>
      <c r="R13" s="117"/>
      <c r="S13" s="117"/>
      <c r="T13" s="124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</row>
    <row r="14" ht="21" customHeight="1" spans="1:180">
      <c r="A14" s="17">
        <v>301</v>
      </c>
      <c r="B14" s="18" t="s">
        <v>263</v>
      </c>
      <c r="C14" s="17" t="s">
        <v>264</v>
      </c>
      <c r="D14" s="110">
        <v>501</v>
      </c>
      <c r="E14" s="113" t="s">
        <v>93</v>
      </c>
      <c r="F14" s="114" t="s">
        <v>260</v>
      </c>
      <c r="G14" s="109">
        <v>234.2252</v>
      </c>
      <c r="H14" s="109">
        <v>234.2252</v>
      </c>
      <c r="I14" s="109">
        <v>234.2252</v>
      </c>
      <c r="J14" s="117"/>
      <c r="K14" s="117"/>
      <c r="L14" s="117"/>
      <c r="M14" s="117"/>
      <c r="N14" s="117"/>
      <c r="O14" s="117"/>
      <c r="P14" s="117"/>
      <c r="Q14" s="125"/>
      <c r="R14" s="117"/>
      <c r="S14" s="117"/>
      <c r="T14" s="124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</row>
    <row r="15" ht="21" customHeight="1" spans="1:180">
      <c r="A15" s="17">
        <v>301</v>
      </c>
      <c r="B15" s="18" t="s">
        <v>263</v>
      </c>
      <c r="C15" s="17" t="s">
        <v>264</v>
      </c>
      <c r="D15" s="110">
        <v>501</v>
      </c>
      <c r="E15" s="113" t="s">
        <v>265</v>
      </c>
      <c r="F15" s="114" t="s">
        <v>260</v>
      </c>
      <c r="G15" s="109">
        <v>74.07</v>
      </c>
      <c r="H15" s="109">
        <v>74.07</v>
      </c>
      <c r="I15" s="109">
        <v>74.07</v>
      </c>
      <c r="J15" s="117"/>
      <c r="K15" s="117"/>
      <c r="L15" s="117"/>
      <c r="M15" s="117"/>
      <c r="N15" s="117"/>
      <c r="O15" s="117"/>
      <c r="P15" s="117"/>
      <c r="Q15" s="125"/>
      <c r="R15" s="117"/>
      <c r="S15" s="117"/>
      <c r="T15" s="124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</row>
    <row r="16" ht="21" customHeight="1" spans="1:180">
      <c r="A16" s="17">
        <v>301</v>
      </c>
      <c r="B16" s="18" t="s">
        <v>263</v>
      </c>
      <c r="C16" s="17" t="s">
        <v>264</v>
      </c>
      <c r="D16" s="110">
        <v>501</v>
      </c>
      <c r="E16" s="113" t="s">
        <v>265</v>
      </c>
      <c r="F16" s="114" t="s">
        <v>260</v>
      </c>
      <c r="G16" s="109">
        <v>198.3659</v>
      </c>
      <c r="H16" s="109">
        <v>198.3659</v>
      </c>
      <c r="I16" s="109">
        <v>198.3659</v>
      </c>
      <c r="J16" s="117"/>
      <c r="K16" s="117"/>
      <c r="L16" s="117"/>
      <c r="M16" s="117"/>
      <c r="N16" s="117"/>
      <c r="O16" s="117"/>
      <c r="P16" s="117"/>
      <c r="Q16" s="125"/>
      <c r="R16" s="117"/>
      <c r="S16" s="117"/>
      <c r="T16" s="124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</row>
    <row r="17" ht="21" customHeight="1" spans="1:180">
      <c r="A17" s="17">
        <v>303</v>
      </c>
      <c r="B17" s="18" t="s">
        <v>88</v>
      </c>
      <c r="C17" s="17" t="s">
        <v>266</v>
      </c>
      <c r="D17" s="110">
        <v>509</v>
      </c>
      <c r="E17" s="111" t="s">
        <v>91</v>
      </c>
      <c r="F17" s="112" t="s">
        <v>267</v>
      </c>
      <c r="G17" s="109">
        <v>454.5276</v>
      </c>
      <c r="H17" s="109">
        <v>454.5276</v>
      </c>
      <c r="I17" s="109">
        <v>454.5276</v>
      </c>
      <c r="J17" s="117"/>
      <c r="K17" s="117"/>
      <c r="L17" s="117"/>
      <c r="M17" s="117"/>
      <c r="N17" s="117"/>
      <c r="O17" s="117"/>
      <c r="P17" s="117"/>
      <c r="Q17" s="125"/>
      <c r="R17" s="117"/>
      <c r="S17" s="117"/>
      <c r="T17" s="124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</row>
    <row r="18" ht="21" customHeight="1" spans="1:180">
      <c r="A18" s="17">
        <v>303</v>
      </c>
      <c r="B18" s="18" t="s">
        <v>93</v>
      </c>
      <c r="C18" s="17" t="s">
        <v>268</v>
      </c>
      <c r="D18" s="110" t="s">
        <v>269</v>
      </c>
      <c r="E18" s="111" t="s">
        <v>88</v>
      </c>
      <c r="F18" s="112" t="s">
        <v>270</v>
      </c>
      <c r="G18" s="109">
        <v>334.8139</v>
      </c>
      <c r="H18" s="109">
        <v>334.8139</v>
      </c>
      <c r="I18" s="109">
        <v>334.8139</v>
      </c>
      <c r="J18" s="117"/>
      <c r="K18" s="117"/>
      <c r="L18" s="117"/>
      <c r="M18" s="117"/>
      <c r="N18" s="117"/>
      <c r="O18" s="117"/>
      <c r="P18" s="117"/>
      <c r="Q18" s="125"/>
      <c r="R18" s="117"/>
      <c r="S18" s="117"/>
      <c r="T18" s="124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</row>
    <row r="19" ht="21" customHeight="1" spans="1:180">
      <c r="A19" s="17" t="s">
        <v>271</v>
      </c>
      <c r="B19" s="18" t="s">
        <v>91</v>
      </c>
      <c r="C19" s="17" t="s">
        <v>272</v>
      </c>
      <c r="D19" s="110" t="s">
        <v>273</v>
      </c>
      <c r="E19" s="111" t="s">
        <v>274</v>
      </c>
      <c r="F19" s="112" t="s">
        <v>272</v>
      </c>
      <c r="G19" s="109">
        <v>266.202</v>
      </c>
      <c r="H19" s="109">
        <v>266.202</v>
      </c>
      <c r="I19" s="109">
        <v>20.972</v>
      </c>
      <c r="J19" s="117"/>
      <c r="K19" s="117"/>
      <c r="L19" s="117"/>
      <c r="M19" s="117"/>
      <c r="N19" s="117"/>
      <c r="O19" s="117"/>
      <c r="P19" s="117"/>
      <c r="Q19" s="125"/>
      <c r="R19" s="117"/>
      <c r="S19" s="117"/>
      <c r="T19" s="124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</row>
    <row r="20" ht="21" customHeight="1" spans="1:180">
      <c r="A20" s="17" t="s">
        <v>271</v>
      </c>
      <c r="B20" s="18" t="s">
        <v>275</v>
      </c>
      <c r="C20" s="17" t="s">
        <v>276</v>
      </c>
      <c r="D20" s="110" t="s">
        <v>273</v>
      </c>
      <c r="E20" s="111" t="s">
        <v>277</v>
      </c>
      <c r="F20" s="112" t="s">
        <v>276</v>
      </c>
      <c r="G20" s="109">
        <v>0.428</v>
      </c>
      <c r="H20" s="109">
        <v>0.428</v>
      </c>
      <c r="I20" s="109">
        <v>0.428</v>
      </c>
      <c r="J20" s="117"/>
      <c r="K20" s="117"/>
      <c r="L20" s="117"/>
      <c r="M20" s="117"/>
      <c r="N20" s="117"/>
      <c r="O20" s="117"/>
      <c r="P20" s="117"/>
      <c r="Q20" s="125"/>
      <c r="R20" s="117"/>
      <c r="S20" s="117"/>
      <c r="T20" s="124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</row>
    <row r="21" ht="21" customHeight="1" spans="1:180">
      <c r="A21" s="17" t="s">
        <v>271</v>
      </c>
      <c r="B21" s="18" t="s">
        <v>278</v>
      </c>
      <c r="C21" s="17" t="s">
        <v>279</v>
      </c>
      <c r="D21" s="110" t="s">
        <v>273</v>
      </c>
      <c r="E21" s="111" t="s">
        <v>280</v>
      </c>
      <c r="F21" s="112" t="s">
        <v>279</v>
      </c>
      <c r="G21" s="109">
        <v>3.5</v>
      </c>
      <c r="H21" s="109">
        <v>3.5</v>
      </c>
      <c r="I21" s="109">
        <v>3.5</v>
      </c>
      <c r="J21" s="117"/>
      <c r="K21" s="117"/>
      <c r="L21" s="117"/>
      <c r="M21" s="117"/>
      <c r="N21" s="117"/>
      <c r="O21" s="117"/>
      <c r="P21" s="117"/>
      <c r="Q21" s="125"/>
      <c r="R21" s="117"/>
      <c r="S21" s="117"/>
      <c r="T21" s="124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</row>
    <row r="22" ht="21" customHeight="1" spans="1:180">
      <c r="A22" s="17" t="s">
        <v>271</v>
      </c>
      <c r="B22" s="18" t="s">
        <v>281</v>
      </c>
      <c r="C22" s="17" t="s">
        <v>282</v>
      </c>
      <c r="D22" s="110" t="s">
        <v>273</v>
      </c>
      <c r="E22" s="111" t="s">
        <v>283</v>
      </c>
      <c r="F22" s="112" t="s">
        <v>282</v>
      </c>
      <c r="G22" s="109">
        <v>12</v>
      </c>
      <c r="H22" s="109">
        <v>12</v>
      </c>
      <c r="I22" s="109">
        <v>0</v>
      </c>
      <c r="J22" s="117"/>
      <c r="K22" s="117"/>
      <c r="L22" s="117"/>
      <c r="M22" s="117"/>
      <c r="N22" s="117"/>
      <c r="O22" s="117"/>
      <c r="P22" s="117"/>
      <c r="Q22" s="125"/>
      <c r="R22" s="117"/>
      <c r="S22" s="117"/>
      <c r="T22" s="124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333333333333" right="0.708333333333333" top="0.984027777777778" bottom="0.984027777777778" header="0.511805555555556" footer="0.786805555555556"/>
  <pageSetup paperSize="9" scale="60" fitToHeight="99" orientation="landscape"/>
  <headerFooter alignWithMargins="0">
    <oddFooter>&amp;L备注：部分项目总数与分项加和数略有差异，主要是四舍五入因素所致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topLeftCell="A4" workbookViewId="0">
      <selection activeCell="B19" sqref="B19"/>
    </sheetView>
  </sheetViews>
  <sheetFormatPr defaultColWidth="9" defaultRowHeight="14.25" outlineLevelCol="2"/>
  <cols>
    <col min="1" max="1" width="35.75" style="29" customWidth="1"/>
    <col min="2" max="2" width="35.375" style="78" customWidth="1"/>
    <col min="3" max="3" width="27" style="29" customWidth="1"/>
    <col min="4" max="16384" width="9" style="29"/>
  </cols>
  <sheetData>
    <row r="1" customHeight="1" spans="2:2">
      <c r="B1" s="79" t="s">
        <v>284</v>
      </c>
    </row>
    <row r="2" s="76" customFormat="1" ht="51" customHeight="1" spans="1:3">
      <c r="A2" s="80" t="s">
        <v>285</v>
      </c>
      <c r="B2" s="80"/>
      <c r="C2" s="81"/>
    </row>
    <row r="3" ht="18.75" customHeight="1" spans="1:2">
      <c r="A3" s="82" t="s">
        <v>286</v>
      </c>
      <c r="B3" s="83" t="s">
        <v>3</v>
      </c>
    </row>
    <row r="4" s="77" customFormat="1" ht="30" customHeight="1" spans="1:3">
      <c r="A4" s="84" t="s">
        <v>287</v>
      </c>
      <c r="B4" s="85" t="s">
        <v>288</v>
      </c>
      <c r="C4" s="29"/>
    </row>
    <row r="5" s="77" customFormat="1" ht="30" customHeight="1" spans="1:3">
      <c r="A5" s="86" t="s">
        <v>289</v>
      </c>
      <c r="B5" s="87">
        <v>3.928</v>
      </c>
      <c r="C5" s="29"/>
    </row>
    <row r="6" s="77" customFormat="1" ht="30" customHeight="1" spans="1:3">
      <c r="A6" s="88" t="s">
        <v>290</v>
      </c>
      <c r="B6" s="87">
        <v>0</v>
      </c>
      <c r="C6" s="29"/>
    </row>
    <row r="7" s="77" customFormat="1" ht="30" customHeight="1" spans="1:3">
      <c r="A7" s="88" t="s">
        <v>291</v>
      </c>
      <c r="B7" s="87">
        <v>0.428</v>
      </c>
      <c r="C7" s="29"/>
    </row>
    <row r="8" s="77" customFormat="1" ht="30" customHeight="1" spans="1:3">
      <c r="A8" s="88" t="s">
        <v>292</v>
      </c>
      <c r="B8" s="87">
        <v>3.5</v>
      </c>
      <c r="C8" s="29"/>
    </row>
    <row r="9" s="77" customFormat="1" ht="30" customHeight="1" spans="1:3">
      <c r="A9" s="88" t="s">
        <v>293</v>
      </c>
      <c r="B9" s="87">
        <v>3.5</v>
      </c>
      <c r="C9" s="29"/>
    </row>
    <row r="10" s="77" customFormat="1" ht="30" customHeight="1" spans="1:3">
      <c r="A10" s="88" t="s">
        <v>294</v>
      </c>
      <c r="B10" s="87">
        <v>0</v>
      </c>
      <c r="C10" s="29"/>
    </row>
    <row r="11" s="77" customFormat="1" ht="69" customHeight="1" spans="1:3">
      <c r="A11" s="89" t="s">
        <v>295</v>
      </c>
      <c r="B11" s="89"/>
      <c r="C11" s="29"/>
    </row>
    <row r="12" s="77" customFormat="1" spans="1:3">
      <c r="A12" s="90" t="s">
        <v>296</v>
      </c>
      <c r="B12" s="91"/>
      <c r="C12" s="29"/>
    </row>
    <row r="13" s="77" customFormat="1" spans="1:3">
      <c r="A13" s="29"/>
      <c r="B13" s="78"/>
      <c r="C13" s="29"/>
    </row>
    <row r="14" s="77" customFormat="1" spans="1:3">
      <c r="A14" s="29"/>
      <c r="B14" s="78"/>
      <c r="C14" s="29"/>
    </row>
    <row r="15" s="77" customFormat="1" spans="1:3">
      <c r="A15" s="29"/>
      <c r="B15" s="78"/>
      <c r="C15" s="29"/>
    </row>
    <row r="16" s="77" customFormat="1" spans="1:3">
      <c r="A16" s="29"/>
      <c r="B16" s="78"/>
      <c r="C16" s="29"/>
    </row>
    <row r="17" s="77" customFormat="1" spans="2:2">
      <c r="B17" s="92"/>
    </row>
    <row r="18" s="77" customFormat="1" spans="2:2">
      <c r="B18" s="92"/>
    </row>
    <row r="19" s="77" customFormat="1" spans="2:2">
      <c r="B19" s="92"/>
    </row>
    <row r="20" s="77" customFormat="1" spans="2:2">
      <c r="B20" s="92"/>
    </row>
    <row r="21" s="77" customFormat="1" spans="2:2">
      <c r="B21" s="92"/>
    </row>
    <row r="22" s="77" customFormat="1" spans="2:2">
      <c r="B22" s="92"/>
    </row>
    <row r="23" s="77" customFormat="1" spans="2:2">
      <c r="B23" s="92"/>
    </row>
    <row r="24" s="77" customFormat="1" spans="2:2">
      <c r="B24" s="92"/>
    </row>
    <row r="25" s="77" customFormat="1" spans="2:2">
      <c r="B25" s="92"/>
    </row>
    <row r="26" s="77" customFormat="1" spans="2:2">
      <c r="B26" s="92"/>
    </row>
    <row r="27" s="77" customFormat="1" spans="2:2">
      <c r="B27" s="92"/>
    </row>
    <row r="28" s="77" customFormat="1" spans="2:2">
      <c r="B28" s="92"/>
    </row>
    <row r="29" s="77" customFormat="1" spans="2:2">
      <c r="B29" s="92"/>
    </row>
    <row r="30" s="77" customFormat="1" spans="2:2">
      <c r="B30" s="92"/>
    </row>
    <row r="31" s="77" customFormat="1" spans="2:2">
      <c r="B31" s="92"/>
    </row>
    <row r="32" s="77" customFormat="1" spans="1:3">
      <c r="A32" s="29"/>
      <c r="B32" s="78"/>
      <c r="C32" s="29"/>
    </row>
    <row r="33" s="77" customFormat="1" spans="1:3">
      <c r="A33" s="29"/>
      <c r="B33" s="78"/>
      <c r="C33" s="29"/>
    </row>
    <row r="34" s="77" customFormat="1" spans="1:3">
      <c r="A34" s="29"/>
      <c r="B34" s="78"/>
      <c r="C34" s="29"/>
    </row>
    <row r="35" s="77" customFormat="1" spans="1:3">
      <c r="A35" s="29"/>
      <c r="B35" s="78"/>
      <c r="C35" s="29"/>
    </row>
  </sheetData>
  <sheetProtection formatCells="0" formatColumns="0" formatRows="0"/>
  <mergeCells count="2">
    <mergeCell ref="A2:B2"/>
    <mergeCell ref="A11:B11"/>
  </mergeCells>
  <pageMargins left="0.747916666666667" right="0.747916666666667" top="0.984027777777778" bottom="0.984027777777778" header="0.511805555555556" footer="0.511805555555556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tabSelected="1" workbookViewId="0">
      <selection activeCell="E12" sqref="E12"/>
    </sheetView>
  </sheetViews>
  <sheetFormatPr defaultColWidth="7.25" defaultRowHeight="11.25"/>
  <cols>
    <col min="1" max="3" width="4.125" style="46" customWidth="1"/>
    <col min="4" max="4" width="7.125" style="46" customWidth="1"/>
    <col min="5" max="5" width="28.5" style="46" customWidth="1"/>
    <col min="6" max="15" width="9.5" style="46" customWidth="1"/>
    <col min="16" max="247" width="7.25" style="46" customWidth="1"/>
    <col min="248" max="16384" width="7.25" style="46"/>
  </cols>
  <sheetData>
    <row r="1" ht="25.5" customHeight="1" spans="1:247">
      <c r="A1" s="47"/>
      <c r="B1" s="47"/>
      <c r="C1" s="48"/>
      <c r="D1" s="49"/>
      <c r="E1" s="50"/>
      <c r="F1" s="51"/>
      <c r="G1" s="51"/>
      <c r="H1" s="51"/>
      <c r="I1" s="67"/>
      <c r="J1" s="51"/>
      <c r="K1" s="51"/>
      <c r="L1" s="51"/>
      <c r="M1" s="51"/>
      <c r="N1" s="51"/>
      <c r="O1" s="68" t="s">
        <v>297</v>
      </c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</row>
    <row r="2" ht="21.75" customHeight="1" spans="1:247">
      <c r="A2" s="52" t="s">
        <v>298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</row>
    <row r="3" ht="25.5" customHeight="1" spans="1:247">
      <c r="A3" s="53" t="s">
        <v>2</v>
      </c>
      <c r="B3" s="53"/>
      <c r="C3" s="53"/>
      <c r="D3" s="53"/>
      <c r="E3" s="53"/>
      <c r="F3" s="51"/>
      <c r="G3" s="54"/>
      <c r="H3" s="54"/>
      <c r="I3" s="54"/>
      <c r="J3" s="54"/>
      <c r="K3" s="54"/>
      <c r="L3" s="54"/>
      <c r="M3" s="54"/>
      <c r="N3" s="54"/>
      <c r="O3" s="68" t="s">
        <v>3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</row>
    <row r="4" ht="25.5" customHeight="1" spans="1:247">
      <c r="A4" s="55" t="s">
        <v>63</v>
      </c>
      <c r="B4" s="55"/>
      <c r="C4" s="55"/>
      <c r="D4" s="56" t="s">
        <v>64</v>
      </c>
      <c r="E4" s="56" t="s">
        <v>65</v>
      </c>
      <c r="F4" s="56" t="s">
        <v>58</v>
      </c>
      <c r="G4" s="57" t="s">
        <v>198</v>
      </c>
      <c r="H4" s="57"/>
      <c r="I4" s="57"/>
      <c r="J4" s="69"/>
      <c r="K4" s="70" t="s">
        <v>199</v>
      </c>
      <c r="L4" s="57"/>
      <c r="M4" s="57"/>
      <c r="N4" s="57"/>
      <c r="O4" s="6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</row>
    <row r="5" ht="25.5" customHeight="1" spans="1:247">
      <c r="A5" s="55"/>
      <c r="B5" s="55"/>
      <c r="C5" s="55"/>
      <c r="D5" s="56"/>
      <c r="E5" s="56"/>
      <c r="F5" s="56"/>
      <c r="G5" s="56" t="s">
        <v>21</v>
      </c>
      <c r="H5" s="56" t="s">
        <v>200</v>
      </c>
      <c r="I5" s="56" t="s">
        <v>201</v>
      </c>
      <c r="J5" s="56" t="s">
        <v>202</v>
      </c>
      <c r="K5" s="71" t="s">
        <v>21</v>
      </c>
      <c r="L5" s="72" t="s">
        <v>203</v>
      </c>
      <c r="M5" s="72"/>
      <c r="N5" s="72"/>
      <c r="O5" s="73" t="s">
        <v>204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</row>
    <row r="6" ht="25.5" customHeight="1" spans="1:247">
      <c r="A6" s="58" t="s">
        <v>69</v>
      </c>
      <c r="B6" s="59" t="s">
        <v>70</v>
      </c>
      <c r="C6" s="59" t="s">
        <v>71</v>
      </c>
      <c r="D6" s="56"/>
      <c r="E6" s="56"/>
      <c r="F6" s="56"/>
      <c r="G6" s="56"/>
      <c r="H6" s="56"/>
      <c r="I6" s="56"/>
      <c r="J6" s="56"/>
      <c r="K6" s="74"/>
      <c r="L6" s="56" t="s">
        <v>205</v>
      </c>
      <c r="M6" s="56" t="s">
        <v>206</v>
      </c>
      <c r="N6" s="56" t="s">
        <v>207</v>
      </c>
      <c r="O6" s="75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</row>
    <row r="7" ht="20.25" customHeight="1" spans="1:247">
      <c r="A7" s="60" t="s">
        <v>81</v>
      </c>
      <c r="B7" s="61" t="s">
        <v>81</v>
      </c>
      <c r="C7" s="61" t="s">
        <v>81</v>
      </c>
      <c r="D7" s="62" t="s">
        <v>81</v>
      </c>
      <c r="E7" s="63" t="s">
        <v>81</v>
      </c>
      <c r="F7" s="62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</row>
    <row r="8" ht="21.6" customHeight="1" spans="1:247">
      <c r="A8" s="65"/>
      <c r="B8" s="65"/>
      <c r="C8" s="65"/>
      <c r="D8" s="65"/>
      <c r="E8" s="65"/>
      <c r="F8" s="66" t="s">
        <v>299</v>
      </c>
      <c r="G8" s="66" t="s">
        <v>299</v>
      </c>
      <c r="H8" s="66" t="s">
        <v>299</v>
      </c>
      <c r="I8" s="66" t="s">
        <v>299</v>
      </c>
      <c r="J8" s="66" t="s">
        <v>299</v>
      </c>
      <c r="K8" s="66" t="s">
        <v>299</v>
      </c>
      <c r="L8" s="66" t="s">
        <v>299</v>
      </c>
      <c r="M8" s="66" t="s">
        <v>299</v>
      </c>
      <c r="N8" s="66" t="s">
        <v>299</v>
      </c>
      <c r="O8" s="66" t="s">
        <v>299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</row>
    <row r="9" ht="21.6" customHeight="1" spans="1:247">
      <c r="A9" s="29"/>
      <c r="B9" s="29"/>
      <c r="C9" s="29"/>
      <c r="D9" s="29"/>
      <c r="E9" s="29"/>
      <c r="F9" s="29" t="s">
        <v>300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</row>
    <row r="10" ht="21.6" customHeight="1" spans="1:247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</row>
    <row r="11" ht="21.6" customHeight="1" spans="1:247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</row>
    <row r="12" ht="26.25" customHeight="1" spans="1:247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</row>
    <row r="13" ht="21.6" customHeight="1" spans="1:247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</row>
    <row r="14" ht="21.6" customHeight="1" spans="1:247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</row>
    <row r="15" ht="21.6" customHeight="1" spans="1:247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</row>
    <row r="16" ht="21.6" customHeight="1" spans="1:247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</row>
    <row r="17" ht="21.6" customHeight="1" spans="1:247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</row>
    <row r="18" ht="21.6" customHeight="1" spans="1:247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</row>
    <row r="19" ht="21.6" customHeight="1" spans="1:247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</row>
    <row r="20" ht="21.6" customHeight="1" spans="1:247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</row>
    <row r="21" ht="21.6" customHeight="1" spans="1:247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</row>
    <row r="22" ht="21.6" customHeight="1" spans="1:247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</row>
    <row r="23" ht="21.6" customHeight="1" spans="1:247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</row>
    <row r="24" ht="21.6" customHeight="1" spans="1:247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</row>
    <row r="25" ht="21.6" customHeight="1" spans="1:247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</row>
    <row r="26" ht="21.6" customHeight="1" spans="1:247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</row>
    <row r="27" ht="21.6" customHeight="1" spans="1:247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</row>
    <row r="28" ht="21.6" customHeight="1" spans="1:247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</row>
    <row r="29" ht="21.6" customHeight="1" spans="1:247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</row>
    <row r="30" ht="21.6" customHeight="1" spans="1:247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</row>
    <row r="31" ht="21.6" customHeight="1" spans="1:247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</row>
    <row r="32" ht="21.6" customHeight="1" spans="1:247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</row>
    <row r="33" ht="21.6" customHeight="1" spans="1:247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</row>
    <row r="34" ht="21.6" customHeight="1" spans="1:247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</row>
    <row r="35" ht="21.6" customHeight="1" spans="1:247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333333333333" right="0.708333333333333" top="0.984027777777778" bottom="0.984027777777778" header="0" footer="0.786805555555556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Q5" sqref="Q5"/>
    </sheetView>
  </sheetViews>
  <sheetFormatPr defaultColWidth="7.25" defaultRowHeight="11.25"/>
  <cols>
    <col min="1" max="3" width="4.125" style="21" customWidth="1"/>
    <col min="4" max="4" width="9.25" style="21" customWidth="1"/>
    <col min="5" max="5" width="28.5" style="21" customWidth="1"/>
    <col min="6" max="6" width="10.25" style="21" customWidth="1"/>
    <col min="7" max="7" width="8.875" style="21" customWidth="1"/>
    <col min="8" max="8" width="9" style="21" customWidth="1"/>
    <col min="9" max="9" width="9.25" style="21" customWidth="1"/>
    <col min="10" max="15" width="10.875" style="21" customWidth="1"/>
    <col min="16" max="247" width="7.25" style="21" customWidth="1"/>
    <col min="248" max="16384" width="7.25" style="21"/>
  </cols>
  <sheetData>
    <row r="1" ht="25.5" customHeight="1" spans="1:247">
      <c r="A1" s="22"/>
      <c r="B1" s="22"/>
      <c r="C1" s="23"/>
      <c r="D1" s="24"/>
      <c r="E1" s="25"/>
      <c r="F1" s="26"/>
      <c r="G1" s="26"/>
      <c r="H1" s="26"/>
      <c r="I1" s="40"/>
      <c r="J1" s="26"/>
      <c r="K1" s="26"/>
      <c r="L1" s="26"/>
      <c r="M1" s="26"/>
      <c r="N1" s="26"/>
      <c r="O1" s="41" t="s">
        <v>301</v>
      </c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</row>
    <row r="2" ht="21.75" customHeight="1" spans="1:247">
      <c r="A2" s="27" t="s">
        <v>302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</row>
    <row r="3" ht="25.5" customHeight="1" spans="1:247">
      <c r="A3" s="28" t="s">
        <v>2</v>
      </c>
      <c r="B3" s="29"/>
      <c r="C3" s="29"/>
      <c r="D3" s="29"/>
      <c r="E3" s="29"/>
      <c r="F3" s="26"/>
      <c r="G3" s="30"/>
      <c r="H3" s="30"/>
      <c r="I3" s="30"/>
      <c r="J3" s="30"/>
      <c r="K3" s="30"/>
      <c r="L3" s="30"/>
      <c r="M3" s="30"/>
      <c r="N3" s="30"/>
      <c r="O3" s="41" t="s">
        <v>3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</row>
    <row r="4" s="20" customFormat="1" ht="25.5" customHeight="1" spans="1:247">
      <c r="A4" s="31" t="s">
        <v>63</v>
      </c>
      <c r="B4" s="31"/>
      <c r="C4" s="31"/>
      <c r="D4" s="32" t="s">
        <v>64</v>
      </c>
      <c r="E4" s="32" t="s">
        <v>65</v>
      </c>
      <c r="F4" s="32" t="s">
        <v>58</v>
      </c>
      <c r="G4" s="33" t="s">
        <v>198</v>
      </c>
      <c r="H4" s="33"/>
      <c r="I4" s="33"/>
      <c r="J4" s="42"/>
      <c r="K4" s="33"/>
      <c r="L4" s="43" t="s">
        <v>199</v>
      </c>
      <c r="M4" s="33"/>
      <c r="N4" s="33"/>
      <c r="O4" s="42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</row>
    <row r="5" s="20" customFormat="1" ht="34.5" customHeight="1" spans="1:247">
      <c r="A5" s="34" t="s">
        <v>69</v>
      </c>
      <c r="B5" s="35" t="s">
        <v>70</v>
      </c>
      <c r="C5" s="35" t="s">
        <v>71</v>
      </c>
      <c r="D5" s="32"/>
      <c r="E5" s="32"/>
      <c r="F5" s="32"/>
      <c r="G5" s="36" t="s">
        <v>21</v>
      </c>
      <c r="H5" s="32" t="s">
        <v>200</v>
      </c>
      <c r="I5" s="32" t="s">
        <v>303</v>
      </c>
      <c r="J5" s="32" t="s">
        <v>304</v>
      </c>
      <c r="K5" s="32" t="s">
        <v>305</v>
      </c>
      <c r="L5" s="32" t="s">
        <v>21</v>
      </c>
      <c r="M5" s="32" t="s">
        <v>206</v>
      </c>
      <c r="N5" s="44" t="s">
        <v>207</v>
      </c>
      <c r="O5" s="32" t="s">
        <v>204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</row>
    <row r="6" s="20" customFormat="1" ht="20.25" customHeight="1" spans="1:247">
      <c r="A6" s="34" t="s">
        <v>81</v>
      </c>
      <c r="B6" s="35" t="s">
        <v>81</v>
      </c>
      <c r="C6" s="35" t="s">
        <v>81</v>
      </c>
      <c r="D6" s="37" t="s">
        <v>81</v>
      </c>
      <c r="E6" s="32" t="s">
        <v>81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/>
      <c r="L6" s="37">
        <v>6</v>
      </c>
      <c r="M6" s="37">
        <v>7</v>
      </c>
      <c r="N6" s="45">
        <v>8</v>
      </c>
      <c r="O6" s="37">
        <v>9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</row>
    <row r="7" s="20" customFormat="1" ht="20.25" customHeight="1" spans="1:247">
      <c r="A7" s="38"/>
      <c r="B7" s="38"/>
      <c r="C7" s="38"/>
      <c r="D7" s="38"/>
      <c r="E7" s="39"/>
      <c r="F7" s="38" t="s">
        <v>299</v>
      </c>
      <c r="G7" s="38" t="s">
        <v>299</v>
      </c>
      <c r="H7" s="38" t="s">
        <v>299</v>
      </c>
      <c r="I7" s="38" t="s">
        <v>299</v>
      </c>
      <c r="J7" s="38" t="s">
        <v>299</v>
      </c>
      <c r="K7" s="38" t="s">
        <v>299</v>
      </c>
      <c r="L7" s="38" t="s">
        <v>299</v>
      </c>
      <c r="M7" s="38" t="s">
        <v>299</v>
      </c>
      <c r="N7" s="38" t="s">
        <v>299</v>
      </c>
      <c r="O7" s="38" t="s">
        <v>299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</row>
    <row r="8" s="20" customFormat="1" ht="27.6" customHeight="1" spans="1:247">
      <c r="A8" s="29"/>
      <c r="B8" s="29"/>
      <c r="C8" s="29"/>
      <c r="D8" s="29"/>
      <c r="E8" s="29"/>
      <c r="F8" s="29" t="s">
        <v>300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</row>
    <row r="9" s="20" customFormat="1" ht="20.25" customHeight="1" spans="16:247"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</row>
    <row r="10" s="20" customFormat="1" ht="20.25" customHeight="1" spans="16:247"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</row>
    <row r="11" s="20" customFormat="1" ht="20.25" customHeight="1" spans="16:247"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</row>
    <row r="12" s="20" customFormat="1" ht="20.25" customHeight="1" spans="16:247"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</row>
    <row r="13" s="20" customFormat="1" ht="20.25" customHeight="1" spans="16:247"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</row>
    <row r="14" s="20" customFormat="1" ht="20.25" customHeight="1" spans="16:247"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</row>
    <row r="15" s="20" customFormat="1" ht="14.25" customHeight="1" spans="16:247"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</row>
    <row r="16" s="20" customFormat="1" ht="14.25" customHeight="1" spans="16:247"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</row>
    <row r="17" s="20" customFormat="1" ht="14.25" customHeight="1" spans="1:247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</row>
    <row r="18" s="20" customFormat="1" ht="14.25" customHeight="1" spans="1:247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</row>
    <row r="19" s="20" customFormat="1" ht="14.25" customHeight="1" spans="1:247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</row>
    <row r="20" s="20" customFormat="1" ht="14.25" customHeight="1" spans="1:247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</row>
    <row r="21" s="20" customFormat="1" ht="14.25" customHeight="1" spans="1:247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</row>
    <row r="22" s="20" customFormat="1" ht="14.25" customHeight="1" spans="1:247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</row>
    <row r="23" s="20" customFormat="1" ht="14.25" customHeight="1" spans="1:247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</row>
    <row r="24" s="20" customFormat="1" ht="14.25" customHeight="1" spans="1:247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</row>
    <row r="25" s="20" customFormat="1" ht="14.25" customHeight="1" spans="1:247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</row>
    <row r="26" s="20" customFormat="1" ht="14.25" customHeight="1" spans="1:247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</row>
    <row r="27" s="20" customFormat="1" ht="14.25" customHeight="1" spans="1:247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</row>
    <row r="28" s="20" customFormat="1" ht="14.25" customHeight="1" spans="1:247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</row>
    <row r="29" s="20" customFormat="1" ht="14.25" customHeight="1" spans="1:247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</row>
    <row r="30" s="20" customFormat="1" ht="14.25" customHeight="1" spans="1:247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</row>
    <row r="31" s="20" customFormat="1" ht="14.25" customHeight="1" spans="1:247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</row>
  </sheetData>
  <sheetProtection formatCells="0" formatColumns="0" formatRows="0"/>
  <mergeCells count="3">
    <mergeCell ref="D4:D5"/>
    <mergeCell ref="E4:E5"/>
    <mergeCell ref="F4:F5"/>
  </mergeCells>
  <printOptions horizontalCentered="1"/>
  <pageMargins left="0.708333333333333" right="0.708333333333333" top="0.984027777777778" bottom="0.984027777777778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2016-12-14T17:11:00Z</dcterms:created>
  <cp:lastPrinted>2020-12-02T07:21:00Z</cp:lastPrinted>
  <dcterms:modified xsi:type="dcterms:W3CDTF">2021-06-14T03:48:07Z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2052-11.1.0.10577</vt:lpwstr>
  </property>
  <property fmtid="{D5CDD505-2E9C-101B-9397-08002B2CF9AE}" pid="4" name="ICV">
    <vt:lpwstr>9C15AAE0EE334EFCA7AC653FC9517E03</vt:lpwstr>
  </property>
</Properties>
</file>