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vful\Desktop\农业股预算公开\2020年\尉氏县贾鲁河开发管理中心2020年预算公开\"/>
    </mc:Choice>
  </mc:AlternateContent>
  <bookViews>
    <workbookView xWindow="0" yWindow="0" windowWidth="24225" windowHeight="12540" tabRatio="863" firstSheet="3" activeTab="3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'10一般公共预算基本支出表'!$A$1:$F$7</definedName>
    <definedName name="_xlnm.Print_Area" localSheetId="0">'1部门收支总体情况表'!$A$1:$Q$30</definedName>
    <definedName name="_xlnm.Print_Area" localSheetId="1">'2收入预算总体情况表'!$A$1:$V$7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'6一般公共预算基本支出经济分类汇总表'!$A$1:$T$7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52511" iterate="1"/>
</workbook>
</file>

<file path=xl/calcChain.xml><?xml version="1.0" encoding="utf-8"?>
<calcChain xmlns="http://schemas.openxmlformats.org/spreadsheetml/2006/main">
  <c r="F37" i="40" l="1"/>
  <c r="G37" i="40"/>
  <c r="E37" i="40"/>
  <c r="D7" i="47" l="1"/>
  <c r="G10" i="26"/>
  <c r="G11" i="26"/>
  <c r="G14" i="26"/>
  <c r="G9" i="26"/>
  <c r="H10" i="26"/>
  <c r="H11" i="26"/>
  <c r="H12" i="26"/>
  <c r="G12" i="26" s="1"/>
  <c r="H13" i="26"/>
  <c r="G13" i="26" s="1"/>
  <c r="H14" i="26"/>
  <c r="H9" i="26"/>
  <c r="F8" i="43"/>
  <c r="F8" i="36"/>
  <c r="G8" i="42"/>
  <c r="G31" i="42" s="1"/>
  <c r="E8" i="42"/>
  <c r="E31" i="42" s="1"/>
  <c r="C8" i="42"/>
  <c r="F7" i="47"/>
  <c r="E7" i="47"/>
  <c r="G36" i="42"/>
  <c r="G38" i="42" s="1"/>
  <c r="F36" i="42"/>
  <c r="F38" i="42" s="1"/>
  <c r="E36" i="42"/>
  <c r="E38" i="42" s="1"/>
  <c r="F31" i="42"/>
  <c r="G13" i="42"/>
  <c r="F13" i="42"/>
  <c r="E13" i="42"/>
  <c r="G12" i="42"/>
  <c r="F12" i="42"/>
  <c r="E12" i="42"/>
  <c r="F8" i="42"/>
</calcChain>
</file>

<file path=xl/sharedStrings.xml><?xml version="1.0" encoding="utf-8"?>
<sst xmlns="http://schemas.openxmlformats.org/spreadsheetml/2006/main" count="525" uniqueCount="201">
  <si>
    <t>预算01表</t>
  </si>
  <si>
    <t>2020年部门收支预算总表</t>
  </si>
  <si>
    <t>部门名称：尉氏县贾鲁河开发管理中心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</si>
  <si>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</si>
  <si>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</si>
  <si>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</si>
  <si>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</si>
  <si>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</si>
  <si>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</si>
  <si>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</si>
  <si>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</si>
  <si>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</si>
  <si>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</si>
  <si>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</si>
  <si>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</si>
  <si>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</si>
  <si>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</si>
  <si>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</si>
  <si>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</si>
  <si>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</si>
  <si>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</si>
  <si>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</si>
  <si>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</si>
  <si>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</si>
  <si>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</si>
  <si>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</si>
  <si>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</si>
  <si>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</si>
  <si>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</si>
  <si>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</si>
  <si>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</si>
  <si>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</si>
  <si>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</si>
  <si>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</si>
  <si>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</si>
  <si>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</si>
  <si>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</si>
  <si>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</si>
  <si>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</si>
  <si>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</si>
  <si>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</si>
  <si>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</si>
  <si>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</si>
  <si>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</si>
  <si>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</si>
  <si>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</si>
  <si>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</si>
  <si>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</si>
  <si>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</si>
  <si>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</si>
  <si>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</si>
  <si>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</si>
  <si>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</si>
  <si>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</si>
  <si>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</si>
  <si>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</si>
  <si>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</si>
  <si>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</si>
  <si>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</si>
  <si>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</si>
  <si>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</si>
  <si>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</si>
  <si>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</si>
  <si>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</si>
  <si>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</si>
  <si>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</si>
  <si>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</si>
  <si>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</si>
  <si>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</si>
  <si>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</si>
  <si>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</si>
  <si>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</si>
  <si>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</si>
  <si>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</si>
  <si>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</si>
  <si>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</si>
  <si>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</si>
  <si>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</si>
  <si>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</si>
  <si>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</si>
  <si>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</si>
  <si>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506001</t>
  </si>
  <si>
    <t>03</t>
  </si>
  <si>
    <t>01</t>
  </si>
  <si>
    <t>行政运行</t>
  </si>
  <si>
    <t>208</t>
  </si>
  <si>
    <t>26</t>
  </si>
  <si>
    <t>99</t>
  </si>
  <si>
    <t>财政对其他基本养老保险基金的补助</t>
  </si>
  <si>
    <t>27</t>
  </si>
  <si>
    <t>财政对失业保险基金的补助</t>
  </si>
  <si>
    <t>02</t>
  </si>
  <si>
    <t>财政对工伤保险基金的补助</t>
  </si>
  <si>
    <t>财政对生育保险基金的补助</t>
  </si>
  <si>
    <t>210</t>
  </si>
  <si>
    <t>11</t>
  </si>
  <si>
    <t>事业单位医疗</t>
  </si>
  <si>
    <t>213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</si>
  <si>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</si>
  <si>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</si>
  <si>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</si>
  <si>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</si>
  <si>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</si>
  <si>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</si>
  <si>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</si>
  <si>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</si>
  <si>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</si>
  <si>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</si>
  <si>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</si>
  <si>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</si>
  <si>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</si>
  <si>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</si>
  <si>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</si>
  <si>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</si>
  <si>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</si>
  <si>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</si>
  <si>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</si>
  <si>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</si>
  <si>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</si>
  <si>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</si>
  <si>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</si>
  <si>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</si>
  <si>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</si>
  <si>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</si>
  <si>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九、社会保险基金支出</t>
  </si>
  <si>
    <t>十一、节能环保</t>
  </si>
  <si>
    <t>十二、城乡社区事务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</si>
  <si>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</si>
  <si>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</si>
  <si>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</si>
  <si>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</si>
  <si>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</si>
  <si>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</si>
  <si>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</si>
  <si>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</si>
  <si>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</si>
  <si>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</si>
  <si>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</si>
  <si>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</si>
  <si>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</si>
  <si>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</si>
  <si>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</si>
  <si>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</si>
  <si>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</si>
  <si>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</si>
  <si>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</si>
  <si>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</si>
  <si>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</si>
  <si>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</si>
  <si>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</si>
  <si>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</si>
  <si>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</si>
  <si>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**</t>
  </si>
  <si>
    <t>预算07表</t>
  </si>
  <si>
    <t>2020年一般公共预算“三公”经费支出情况表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</si>
  <si>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</si>
  <si>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</si>
  <si>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</si>
  <si>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</si>
  <si>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</si>
  <si>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</si>
  <si>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</si>
  <si>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</si>
  <si>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</si>
  <si>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</si>
  <si>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</si>
  <si>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</si>
  <si>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预算09表</t>
  </si>
  <si>
    <t>2020年国有资本经营预算支出情况表</t>
  </si>
  <si>
    <t>商品服务支出</t>
  </si>
  <si>
    <t>对个人和家庭的补助</t>
  </si>
  <si>
    <t>资本性支出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</si>
  <si>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</si>
  <si>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</si>
  <si>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</si>
  <si>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</si>
  <si>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</si>
  <si>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</si>
  <si>
    <t>合计</t>
    <phoneticPr fontId="6" type="noConversion"/>
  </si>
  <si>
    <t>301</t>
  </si>
  <si>
    <t>08</t>
  </si>
  <si>
    <t>机关事业单位基本养老保险缴费</t>
  </si>
  <si>
    <t>基本工资</t>
  </si>
  <si>
    <t>501</t>
  </si>
  <si>
    <t>工资奖金津补贴</t>
  </si>
  <si>
    <t>社会保障缴费</t>
  </si>
  <si>
    <t>10</t>
  </si>
  <si>
    <t>职工基本医疗保险缴费</t>
  </si>
  <si>
    <t>12</t>
  </si>
  <si>
    <t>其他社会保障缴费</t>
  </si>
  <si>
    <t>302</t>
  </si>
  <si>
    <t>办公费</t>
  </si>
  <si>
    <t>502</t>
  </si>
  <si>
    <t>办公经费</t>
  </si>
  <si>
    <t>17</t>
  </si>
  <si>
    <t>公务接待费</t>
  </si>
  <si>
    <t>06</t>
  </si>
  <si>
    <t>0</t>
  </si>
  <si>
    <t>八、社会保障和就业</t>
    <phoneticPr fontId="6" type="noConversion"/>
  </si>
  <si>
    <t>十、医疗卫生</t>
    <phoneticPr fontId="6" type="noConversion"/>
  </si>
  <si>
    <t>十三、农林水事务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</si>
</sst>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_ "/>
    <numFmt numFmtId="177" formatCode="00"/>
    <numFmt numFmtId="178" formatCode="0.00_);[Red]\(0.00\)"/>
    <numFmt numFmtId="179" formatCode="0000"/>
    <numFmt numFmtId="180" formatCode="#,##0.0000"/>
    <numFmt numFmtId="181" formatCode="#,##0.0_);[Red]\(#,##0.0\)"/>
    <numFmt numFmtId="182" formatCode="#,##0_);[Red]\(#,##0\)"/>
    <numFmt numFmtId="183" formatCode="* #,##0.00;* \-#,##0.00;* &quot;&quot;??;@"/>
    <numFmt numFmtId="184" formatCode="#,##0.00_);[Red]\(#,##0.00\)"/>
    <numFmt numFmtId="185" formatCode="#,##0.0"/>
    <numFmt numFmtId="186" formatCode="0.0000_);[Red]\(0.0000\)"/>
    <numFmt numFmtId="187" formatCode="#,##0.0000_);[Red]\(#,##0.0000\)"/>
  </numFmts>
  <fonts count="17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b/>
      <sz val="22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1" fillId="0" borderId="0"/>
    <xf numFmtId="0" fontId="11" fillId="4" borderId="0" applyNumberFormat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5" fillId="0" borderId="5" xfId="20" applyFont="1" applyFill="1" applyBorder="1" applyAlignment="1">
      <alignment horizontal="left" vertical="center" wrapText="1"/>
    </xf>
    <xf numFmtId="0" fontId="0" fillId="0" borderId="0" xfId="25" applyFont="1"/>
    <xf numFmtId="0" fontId="0" fillId="0" borderId="0" xfId="25" applyFont="1" applyFill="1"/>
    <xf numFmtId="0" fontId="6" fillId="0" borderId="0" xfId="25"/>
    <xf numFmtId="177" fontId="7" fillId="0" borderId="0" xfId="25" applyNumberFormat="1" applyFont="1" applyFill="1" applyAlignment="1" applyProtection="1">
      <alignment horizontal="center" vertical="center"/>
    </xf>
    <xf numFmtId="179" fontId="7" fillId="0" borderId="0" xfId="25" applyNumberFormat="1" applyFont="1" applyFill="1" applyAlignment="1" applyProtection="1">
      <alignment horizontal="center" vertical="center"/>
    </xf>
    <xf numFmtId="0" fontId="7" fillId="0" borderId="0" xfId="25" applyNumberFormat="1" applyFont="1" applyFill="1" applyAlignment="1" applyProtection="1">
      <alignment horizontal="right" vertical="center"/>
    </xf>
    <xf numFmtId="0" fontId="7" fillId="0" borderId="0" xfId="25" applyNumberFormat="1" applyFont="1" applyFill="1" applyAlignment="1" applyProtection="1">
      <alignment horizontal="left" vertical="center" wrapText="1"/>
    </xf>
    <xf numFmtId="181" fontId="7" fillId="0" borderId="0" xfId="25" applyNumberFormat="1" applyFont="1" applyFill="1" applyAlignment="1" applyProtection="1">
      <alignment vertical="center"/>
    </xf>
    <xf numFmtId="0" fontId="8" fillId="0" borderId="0" xfId="25" applyNumberFormat="1" applyFont="1" applyFill="1" applyAlignment="1" applyProtection="1">
      <alignment horizontal="centerContinuous" vertical="center"/>
    </xf>
    <xf numFmtId="181" fontId="7" fillId="0" borderId="7" xfId="25" applyNumberFormat="1" applyFont="1" applyFill="1" applyBorder="1" applyAlignment="1" applyProtection="1">
      <alignment vertical="center"/>
    </xf>
    <xf numFmtId="176" fontId="7" fillId="0" borderId="0" xfId="25" applyNumberFormat="1" applyFont="1" applyFill="1" applyAlignment="1" applyProtection="1">
      <alignment vertical="center"/>
    </xf>
    <xf numFmtId="181" fontId="6" fillId="0" borderId="0" xfId="25" applyNumberFormat="1" applyFont="1" applyFill="1" applyAlignment="1" applyProtection="1">
      <alignment horizontal="right" vertical="center"/>
    </xf>
    <xf numFmtId="0" fontId="7" fillId="0" borderId="0" xfId="25" applyFont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27" applyFill="1"/>
    <xf numFmtId="0" fontId="6" fillId="0" borderId="0" xfId="27"/>
    <xf numFmtId="177" fontId="7" fillId="0" borderId="0" xfId="27" applyNumberFormat="1" applyFont="1" applyFill="1" applyAlignment="1" applyProtection="1">
      <alignment horizontal="center" vertical="center"/>
    </xf>
    <xf numFmtId="179" fontId="7" fillId="0" borderId="0" xfId="27" applyNumberFormat="1" applyFont="1" applyFill="1" applyAlignment="1" applyProtection="1">
      <alignment horizontal="center" vertical="center"/>
    </xf>
    <xf numFmtId="0" fontId="7" fillId="0" borderId="0" xfId="27" applyNumberFormat="1" applyFont="1" applyFill="1" applyAlignment="1" applyProtection="1">
      <alignment horizontal="right" vertical="center"/>
    </xf>
    <xf numFmtId="0" fontId="7" fillId="0" borderId="0" xfId="27" applyNumberFormat="1" applyFont="1" applyFill="1" applyAlignment="1" applyProtection="1">
      <alignment horizontal="left" vertical="center" wrapText="1"/>
    </xf>
    <xf numFmtId="181" fontId="7" fillId="0" borderId="0" xfId="27" applyNumberFormat="1" applyFont="1" applyFill="1" applyAlignment="1" applyProtection="1">
      <alignment vertical="center"/>
    </xf>
    <xf numFmtId="0" fontId="8" fillId="0" borderId="0" xfId="27" applyNumberFormat="1" applyFont="1" applyFill="1" applyAlignment="1" applyProtection="1">
      <alignment horizontal="centerContinuous" vertical="center"/>
    </xf>
    <xf numFmtId="181" fontId="7" fillId="0" borderId="7" xfId="27" applyNumberFormat="1" applyFont="1" applyFill="1" applyBorder="1" applyAlignment="1" applyProtection="1">
      <alignment vertical="center"/>
    </xf>
    <xf numFmtId="0" fontId="7" fillId="0" borderId="5" xfId="27" applyNumberFormat="1" applyFont="1" applyFill="1" applyBorder="1" applyAlignment="1" applyProtection="1">
      <alignment horizontal="centerContinuous" vertical="center"/>
    </xf>
    <xf numFmtId="0" fontId="7" fillId="0" borderId="5" xfId="27" applyNumberFormat="1" applyFont="1" applyFill="1" applyBorder="1" applyAlignment="1" applyProtection="1">
      <alignment horizontal="center" vertical="center" wrapText="1"/>
    </xf>
    <xf numFmtId="0" fontId="7" fillId="0" borderId="2" xfId="27" applyNumberFormat="1" applyFont="1" applyFill="1" applyBorder="1" applyAlignment="1" applyProtection="1">
      <alignment horizontal="centerContinuous" vertical="center"/>
    </xf>
    <xf numFmtId="177" fontId="7" fillId="0" borderId="5" xfId="27" applyNumberFormat="1" applyFont="1" applyFill="1" applyBorder="1" applyAlignment="1" applyProtection="1">
      <alignment horizontal="center" vertical="center"/>
    </xf>
    <xf numFmtId="179" fontId="7" fillId="0" borderId="5" xfId="27" applyNumberFormat="1" applyFont="1" applyFill="1" applyBorder="1" applyAlignment="1" applyProtection="1">
      <alignment horizontal="center" vertical="center"/>
    </xf>
    <xf numFmtId="177" fontId="7" fillId="0" borderId="4" xfId="27" applyNumberFormat="1" applyFont="1" applyFill="1" applyBorder="1" applyAlignment="1" applyProtection="1">
      <alignment horizontal="center" vertical="center"/>
    </xf>
    <xf numFmtId="179" fontId="7" fillId="0" borderId="4" xfId="27" applyNumberFormat="1" applyFont="1" applyFill="1" applyBorder="1" applyAlignment="1" applyProtection="1">
      <alignment horizontal="center" vertical="center"/>
    </xf>
    <xf numFmtId="0" fontId="7" fillId="0" borderId="8" xfId="27" applyNumberFormat="1" applyFont="1" applyFill="1" applyBorder="1" applyAlignment="1" applyProtection="1">
      <alignment horizontal="center" vertical="center"/>
    </xf>
    <xf numFmtId="0" fontId="7" fillId="0" borderId="8" xfId="27" applyNumberFormat="1" applyFont="1" applyFill="1" applyBorder="1" applyAlignment="1" applyProtection="1">
      <alignment horizontal="center" vertical="center" wrapText="1"/>
    </xf>
    <xf numFmtId="0" fontId="7" fillId="0" borderId="4" xfId="27" applyNumberFormat="1" applyFont="1" applyFill="1" applyBorder="1" applyAlignment="1" applyProtection="1">
      <alignment horizontal="center" vertical="center"/>
    </xf>
    <xf numFmtId="176" fontId="7" fillId="0" borderId="0" xfId="27" applyNumberFormat="1" applyFont="1" applyFill="1" applyAlignment="1" applyProtection="1">
      <alignment vertical="center"/>
    </xf>
    <xf numFmtId="181" fontId="6" fillId="0" borderId="0" xfId="27" applyNumberFormat="1" applyFont="1" applyFill="1" applyAlignment="1" applyProtection="1">
      <alignment horizontal="right" vertical="center"/>
    </xf>
    <xf numFmtId="0" fontId="7" fillId="0" borderId="3" xfId="27" applyNumberFormat="1" applyFont="1" applyFill="1" applyBorder="1" applyAlignment="1" applyProtection="1">
      <alignment horizontal="centerContinuous" vertical="center"/>
    </xf>
    <xf numFmtId="0" fontId="7" fillId="0" borderId="1" xfId="27" applyNumberFormat="1" applyFont="1" applyFill="1" applyBorder="1" applyAlignment="1" applyProtection="1">
      <alignment horizontal="centerContinuous"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8" fillId="0" borderId="0" xfId="0" applyFont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0" fillId="0" borderId="0" xfId="23" applyFont="1"/>
    <xf numFmtId="0" fontId="6" fillId="0" borderId="0" xfId="23"/>
    <xf numFmtId="0" fontId="8" fillId="0" borderId="0" xfId="23" applyNumberFormat="1" applyFont="1" applyFill="1" applyAlignment="1" applyProtection="1">
      <alignment horizontal="centerContinuous" vertical="center"/>
    </xf>
    <xf numFmtId="0" fontId="15" fillId="0" borderId="0" xfId="30">
      <alignment vertical="center"/>
    </xf>
    <xf numFmtId="0" fontId="7" fillId="0" borderId="5" xfId="23" applyNumberFormat="1" applyFont="1" applyFill="1" applyBorder="1" applyAlignment="1" applyProtection="1">
      <alignment horizontal="center" vertical="center" wrapText="1"/>
    </xf>
    <xf numFmtId="0" fontId="7" fillId="0" borderId="5" xfId="23" applyFont="1" applyFill="1" applyBorder="1" applyAlignment="1">
      <alignment horizontal="center" vertical="center"/>
    </xf>
    <xf numFmtId="49" fontId="7" fillId="0" borderId="5" xfId="26" applyNumberFormat="1" applyFont="1" applyFill="1" applyBorder="1" applyAlignment="1">
      <alignment horizontal="center" vertical="center" wrapText="1"/>
    </xf>
    <xf numFmtId="49" fontId="7" fillId="0" borderId="5" xfId="21" applyNumberFormat="1" applyFont="1" applyFill="1" applyBorder="1" applyAlignment="1">
      <alignment horizontal="center" vertical="center" wrapText="1"/>
    </xf>
    <xf numFmtId="0" fontId="15" fillId="0" borderId="0" xfId="30" applyFill="1">
      <alignment vertical="center"/>
    </xf>
    <xf numFmtId="0" fontId="5" fillId="0" borderId="5" xfId="19" applyFont="1" applyFill="1" applyBorder="1" applyAlignment="1">
      <alignment horizontal="left" vertical="center" wrapText="1"/>
    </xf>
    <xf numFmtId="0" fontId="0" fillId="0" borderId="0" xfId="24" applyFont="1" applyFill="1"/>
    <xf numFmtId="183" fontId="9" fillId="0" borderId="0" xfId="24" applyNumberFormat="1" applyFont="1" applyFill="1" applyAlignment="1" applyProtection="1">
      <alignment vertical="center" wrapText="1"/>
    </xf>
    <xf numFmtId="183" fontId="9" fillId="0" borderId="0" xfId="24" applyNumberFormat="1" applyFont="1" applyFill="1" applyAlignment="1" applyProtection="1">
      <alignment horizontal="right" vertical="center"/>
    </xf>
    <xf numFmtId="181" fontId="9" fillId="0" borderId="0" xfId="24" applyNumberFormat="1" applyFont="1" applyFill="1" applyAlignment="1" applyProtection="1">
      <alignment horizontal="right" vertical="center"/>
    </xf>
    <xf numFmtId="181" fontId="9" fillId="0" borderId="0" xfId="24" applyNumberFormat="1" applyFont="1" applyFill="1" applyAlignment="1" applyProtection="1">
      <alignment vertical="center"/>
    </xf>
    <xf numFmtId="183" fontId="8" fillId="0" borderId="7" xfId="24" applyNumberFormat="1" applyFont="1" applyFill="1" applyBorder="1" applyAlignment="1" applyProtection="1">
      <alignment vertical="center" wrapText="1"/>
    </xf>
    <xf numFmtId="181" fontId="7" fillId="0" borderId="5" xfId="24" applyNumberFormat="1" applyFont="1" applyFill="1" applyBorder="1" applyAlignment="1" applyProtection="1">
      <alignment horizontal="center" vertical="center" wrapText="1"/>
    </xf>
    <xf numFmtId="49" fontId="7" fillId="0" borderId="5" xfId="24" applyNumberFormat="1" applyFont="1" applyFill="1" applyBorder="1" applyAlignment="1">
      <alignment horizontal="center" vertical="center" wrapText="1"/>
    </xf>
    <xf numFmtId="0" fontId="7" fillId="0" borderId="5" xfId="24" applyFont="1" applyFill="1" applyBorder="1" applyAlignment="1">
      <alignment horizontal="left" vertical="center" wrapText="1"/>
    </xf>
    <xf numFmtId="0" fontId="7" fillId="0" borderId="3" xfId="9" applyFont="1" applyFill="1" applyBorder="1">
      <alignment vertical="center"/>
    </xf>
    <xf numFmtId="0" fontId="7" fillId="0" borderId="5" xfId="9" applyFont="1" applyFill="1" applyBorder="1">
      <alignment vertical="center"/>
    </xf>
    <xf numFmtId="0" fontId="7" fillId="0" borderId="5" xfId="24" applyFont="1" applyFill="1" applyBorder="1" applyAlignment="1">
      <alignment vertical="center" wrapText="1"/>
    </xf>
    <xf numFmtId="0" fontId="7" fillId="0" borderId="1" xfId="24" applyFont="1" applyFill="1" applyBorder="1" applyAlignment="1">
      <alignment horizontal="left" vertical="center" wrapText="1"/>
    </xf>
    <xf numFmtId="0" fontId="7" fillId="0" borderId="3" xfId="24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5" xfId="9" applyFont="1" applyFill="1" applyBorder="1" applyAlignment="1">
      <alignment horizontal="center" vertical="center"/>
    </xf>
    <xf numFmtId="181" fontId="7" fillId="0" borderId="0" xfId="24" applyNumberFormat="1" applyFont="1" applyFill="1" applyAlignment="1" applyProtection="1">
      <alignment vertical="center"/>
    </xf>
    <xf numFmtId="181" fontId="6" fillId="0" borderId="0" xfId="24" applyNumberFormat="1" applyFont="1" applyFill="1" applyAlignment="1" applyProtection="1">
      <alignment horizontal="right" vertical="center"/>
    </xf>
    <xf numFmtId="183" fontId="6" fillId="0" borderId="7" xfId="24" applyNumberFormat="1" applyFont="1" applyFill="1" applyBorder="1" applyAlignment="1" applyProtection="1">
      <alignment horizontal="right" vertical="center" wrapText="1"/>
    </xf>
    <xf numFmtId="3" fontId="7" fillId="0" borderId="5" xfId="24" applyNumberFormat="1" applyFont="1" applyFill="1" applyBorder="1" applyAlignment="1">
      <alignment horizontal="center" vertical="center" wrapText="1"/>
    </xf>
    <xf numFmtId="0" fontId="7" fillId="0" borderId="5" xfId="24" applyFont="1" applyFill="1" applyBorder="1" applyAlignment="1">
      <alignment horizontal="center" vertical="center" wrapText="1"/>
    </xf>
    <xf numFmtId="3" fontId="0" fillId="0" borderId="5" xfId="24" applyNumberFormat="1" applyFont="1" applyFill="1" applyBorder="1"/>
    <xf numFmtId="0" fontId="0" fillId="0" borderId="5" xfId="24" applyFont="1" applyFill="1" applyBorder="1"/>
    <xf numFmtId="185" fontId="0" fillId="0" borderId="5" xfId="24" applyNumberFormat="1" applyFont="1" applyFill="1" applyBorder="1"/>
    <xf numFmtId="0" fontId="0" fillId="0" borderId="5" xfId="0" applyFill="1" applyBorder="1">
      <alignment vertical="center"/>
    </xf>
    <xf numFmtId="180" fontId="0" fillId="0" borderId="0" xfId="24" applyNumberFormat="1" applyFont="1" applyFill="1"/>
    <xf numFmtId="0" fontId="6" fillId="0" borderId="0" xfId="26" applyFill="1"/>
    <xf numFmtId="0" fontId="6" fillId="0" borderId="0" xfId="26"/>
    <xf numFmtId="177" fontId="6" fillId="0" borderId="0" xfId="26" applyNumberFormat="1" applyFont="1" applyFill="1" applyAlignment="1" applyProtection="1">
      <alignment horizontal="center" vertical="center" wrapText="1"/>
    </xf>
    <xf numFmtId="179" fontId="7" fillId="0" borderId="0" xfId="26" applyNumberFormat="1" applyFont="1" applyFill="1" applyAlignment="1" applyProtection="1">
      <alignment horizontal="center" vertical="center"/>
    </xf>
    <xf numFmtId="0" fontId="7" fillId="0" borderId="0" xfId="26" applyNumberFormat="1" applyFont="1" applyFill="1" applyAlignment="1" applyProtection="1">
      <alignment horizontal="right" vertical="center" wrapText="1"/>
    </xf>
    <xf numFmtId="177" fontId="8" fillId="0" borderId="0" xfId="26" applyNumberFormat="1" applyFont="1" applyFill="1" applyAlignment="1" applyProtection="1">
      <alignment horizontal="centerContinuous" vertical="center"/>
    </xf>
    <xf numFmtId="0" fontId="7" fillId="0" borderId="0" xfId="26" applyNumberFormat="1" applyFont="1" applyFill="1" applyAlignment="1" applyProtection="1">
      <alignment vertical="center" wrapText="1"/>
    </xf>
    <xf numFmtId="0" fontId="7" fillId="0" borderId="5" xfId="26" applyNumberFormat="1" applyFont="1" applyFill="1" applyBorder="1" applyAlignment="1" applyProtection="1">
      <alignment horizontal="centerContinuous" vertical="center"/>
    </xf>
    <xf numFmtId="181" fontId="7" fillId="0" borderId="5" xfId="21" applyNumberFormat="1" applyFont="1" applyFill="1" applyBorder="1" applyAlignment="1" applyProtection="1">
      <alignment horizontal="centerContinuous" vertical="center"/>
    </xf>
    <xf numFmtId="177" fontId="7" fillId="0" borderId="5" xfId="26" applyNumberFormat="1" applyFont="1" applyFill="1" applyBorder="1" applyAlignment="1" applyProtection="1">
      <alignment horizontal="center" vertical="center"/>
    </xf>
    <xf numFmtId="179" fontId="7" fillId="0" borderId="5" xfId="26" applyNumberFormat="1" applyFont="1" applyFill="1" applyBorder="1" applyAlignment="1" applyProtection="1">
      <alignment horizontal="center" vertical="center"/>
    </xf>
    <xf numFmtId="179" fontId="7" fillId="0" borderId="1" xfId="26" applyNumberFormat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19" applyFont="1" applyFill="1" applyBorder="1" applyAlignment="1">
      <alignment horizontal="left" vertical="center" wrapText="1" indent="1"/>
    </xf>
    <xf numFmtId="49" fontId="7" fillId="0" borderId="6" xfId="26" applyNumberFormat="1" applyFont="1" applyFill="1" applyBorder="1" applyAlignment="1">
      <alignment horizontal="center" vertical="center" wrapText="1"/>
    </xf>
    <xf numFmtId="49" fontId="7" fillId="0" borderId="6" xfId="21" applyNumberFormat="1" applyFont="1" applyFill="1" applyBorder="1" applyAlignment="1">
      <alignment horizontal="center" vertical="center" wrapText="1"/>
    </xf>
    <xf numFmtId="181" fontId="6" fillId="0" borderId="0" xfId="26" applyNumberFormat="1" applyFont="1" applyFill="1" applyAlignment="1" applyProtection="1">
      <alignment horizontal="right" vertical="center"/>
    </xf>
    <xf numFmtId="0" fontId="6" fillId="2" borderId="0" xfId="28" applyFill="1"/>
    <xf numFmtId="0" fontId="6" fillId="0" borderId="0" xfId="28"/>
    <xf numFmtId="3" fontId="7" fillId="0" borderId="5" xfId="28" applyNumberFormat="1" applyFont="1" applyFill="1" applyBorder="1" applyAlignment="1" applyProtection="1">
      <alignment horizontal="center" vertical="center" wrapText="1"/>
    </xf>
    <xf numFmtId="0" fontId="7" fillId="0" borderId="5" xfId="28" applyFont="1" applyFill="1" applyBorder="1" applyAlignment="1">
      <alignment horizontal="left" vertical="center" wrapText="1"/>
    </xf>
    <xf numFmtId="1" fontId="6" fillId="0" borderId="0" xfId="28" applyNumberFormat="1" applyFill="1" applyAlignment="1">
      <alignment horizontal="right" vertical="center"/>
    </xf>
    <xf numFmtId="0" fontId="6" fillId="0" borderId="0" xfId="28" applyFill="1"/>
    <xf numFmtId="178" fontId="6" fillId="0" borderId="0" xfId="28" applyNumberFormat="1"/>
    <xf numFmtId="0" fontId="7" fillId="0" borderId="5" xfId="28" applyFont="1" applyFill="1" applyBorder="1" applyAlignment="1">
      <alignment horizontal="center" vertical="center" wrapText="1"/>
    </xf>
    <xf numFmtId="3" fontId="7" fillId="0" borderId="5" xfId="28" applyNumberFormat="1" applyFont="1" applyFill="1" applyBorder="1" applyAlignment="1" applyProtection="1">
      <alignment horizontal="right" vertical="center" wrapText="1"/>
    </xf>
    <xf numFmtId="3" fontId="7" fillId="0" borderId="4" xfId="28" applyNumberFormat="1" applyFont="1" applyFill="1" applyBorder="1" applyAlignment="1" applyProtection="1">
      <alignment horizontal="right" vertical="center" wrapText="1"/>
    </xf>
    <xf numFmtId="3" fontId="7" fillId="0" borderId="9" xfId="28" applyNumberFormat="1" applyFont="1" applyFill="1" applyBorder="1" applyAlignment="1" applyProtection="1">
      <alignment horizontal="right" vertical="center" wrapText="1"/>
    </xf>
    <xf numFmtId="3" fontId="7" fillId="0" borderId="3" xfId="28" applyNumberFormat="1" applyFont="1" applyFill="1" applyBorder="1" applyAlignment="1" applyProtection="1">
      <alignment horizontal="right" vertical="center" wrapText="1"/>
    </xf>
    <xf numFmtId="3" fontId="7" fillId="0" borderId="12" xfId="28" applyNumberFormat="1" applyFont="1" applyFill="1" applyBorder="1" applyAlignment="1" applyProtection="1">
      <alignment horizontal="right" vertical="center" wrapText="1"/>
    </xf>
    <xf numFmtId="3" fontId="7" fillId="0" borderId="5" xfId="28" applyNumberFormat="1" applyFont="1" applyFill="1" applyBorder="1" applyAlignment="1">
      <alignment horizontal="right" vertical="center" wrapText="1"/>
    </xf>
    <xf numFmtId="3" fontId="7" fillId="0" borderId="6" xfId="28" applyNumberFormat="1" applyFont="1" applyFill="1" applyBorder="1" applyAlignment="1" applyProtection="1">
      <alignment horizontal="right" vertical="center" wrapText="1"/>
    </xf>
    <xf numFmtId="0" fontId="6" fillId="0" borderId="0" xfId="28" applyFill="1" applyAlignment="1">
      <alignment horizontal="right" vertical="center"/>
    </xf>
    <xf numFmtId="0" fontId="6" fillId="0" borderId="0" xfId="28" applyFont="1" applyFill="1" applyAlignment="1">
      <alignment horizontal="right" vertical="center"/>
    </xf>
    <xf numFmtId="182" fontId="7" fillId="0" borderId="5" xfId="28" applyNumberFormat="1" applyFont="1" applyFill="1" applyBorder="1" applyAlignment="1" applyProtection="1">
      <alignment horizontal="right" vertical="center" wrapText="1"/>
    </xf>
    <xf numFmtId="182" fontId="7" fillId="0" borderId="5" xfId="28" applyNumberFormat="1" applyFont="1" applyFill="1" applyBorder="1" applyAlignment="1">
      <alignment horizontal="right" vertical="center" wrapText="1"/>
    </xf>
    <xf numFmtId="182" fontId="7" fillId="0" borderId="4" xfId="28" applyNumberFormat="1" applyFont="1" applyFill="1" applyBorder="1" applyAlignment="1" applyProtection="1">
      <alignment horizontal="right" vertical="center" wrapText="1"/>
    </xf>
    <xf numFmtId="182" fontId="7" fillId="0" borderId="9" xfId="28" applyNumberFormat="1" applyFont="1" applyFill="1" applyBorder="1" applyAlignment="1" applyProtection="1">
      <alignment horizontal="right" vertical="center" wrapText="1"/>
    </xf>
    <xf numFmtId="182" fontId="7" fillId="0" borderId="3" xfId="28" applyNumberFormat="1" applyFont="1" applyFill="1" applyBorder="1" applyAlignment="1" applyProtection="1">
      <alignment horizontal="right" vertical="center" wrapText="1"/>
    </xf>
    <xf numFmtId="182" fontId="7" fillId="0" borderId="12" xfId="28" applyNumberFormat="1" applyFont="1" applyFill="1" applyBorder="1" applyAlignment="1" applyProtection="1">
      <alignment horizontal="right" vertical="center" wrapText="1"/>
    </xf>
    <xf numFmtId="182" fontId="7" fillId="0" borderId="6" xfId="28" applyNumberFormat="1" applyFont="1" applyFill="1" applyBorder="1" applyAlignment="1" applyProtection="1">
      <alignment horizontal="right" vertical="center" wrapText="1"/>
    </xf>
    <xf numFmtId="184" fontId="7" fillId="0" borderId="5" xfId="28" applyNumberFormat="1" applyFont="1" applyFill="1" applyBorder="1" applyAlignment="1">
      <alignment horizontal="center" vertical="center" wrapText="1"/>
    </xf>
    <xf numFmtId="184" fontId="7" fillId="0" borderId="6" xfId="28" applyNumberFormat="1" applyFont="1" applyFill="1" applyBorder="1" applyAlignment="1" applyProtection="1">
      <alignment horizontal="center" vertical="center" wrapText="1"/>
    </xf>
    <xf numFmtId="184" fontId="7" fillId="0" borderId="5" xfId="28" applyNumberFormat="1" applyFont="1" applyFill="1" applyBorder="1" applyAlignment="1" applyProtection="1">
      <alignment horizontal="center" vertical="center" wrapText="1"/>
    </xf>
    <xf numFmtId="0" fontId="6" fillId="0" borderId="0" xfId="28" applyFont="1" applyFill="1" applyAlignment="1">
      <alignment vertical="center"/>
    </xf>
    <xf numFmtId="186" fontId="7" fillId="0" borderId="6" xfId="28" applyNumberFormat="1" applyFont="1" applyFill="1" applyBorder="1" applyAlignment="1">
      <alignment horizontal="right" vertical="center"/>
    </xf>
    <xf numFmtId="186" fontId="7" fillId="0" borderId="5" xfId="28" applyNumberFormat="1" applyFont="1" applyFill="1" applyBorder="1" applyAlignment="1">
      <alignment horizontal="left" vertical="center"/>
    </xf>
    <xf numFmtId="186" fontId="7" fillId="0" borderId="5" xfId="28" applyNumberFormat="1" applyFont="1" applyFill="1" applyBorder="1" applyAlignment="1" applyProtection="1">
      <alignment horizontal="right" vertical="center" wrapText="1"/>
    </xf>
    <xf numFmtId="186" fontId="7" fillId="0" borderId="4" xfId="28" applyNumberFormat="1" applyFont="1" applyFill="1" applyBorder="1" applyAlignment="1" applyProtection="1">
      <alignment horizontal="right" vertical="center" wrapText="1"/>
    </xf>
    <xf numFmtId="186" fontId="7" fillId="0" borderId="9" xfId="28" applyNumberFormat="1" applyFont="1" applyFill="1" applyBorder="1" applyAlignment="1" applyProtection="1">
      <alignment horizontal="right" vertical="center" wrapText="1"/>
    </xf>
    <xf numFmtId="186" fontId="7" fillId="0" borderId="3" xfId="28" applyNumberFormat="1" applyFont="1" applyFill="1" applyBorder="1" applyAlignment="1" applyProtection="1">
      <alignment horizontal="right" vertical="center" wrapText="1"/>
    </xf>
    <xf numFmtId="186" fontId="7" fillId="0" borderId="6" xfId="28" applyNumberFormat="1" applyFont="1" applyFill="1" applyBorder="1" applyAlignment="1" applyProtection="1">
      <alignment horizontal="right" vertical="center" wrapText="1"/>
    </xf>
    <xf numFmtId="186" fontId="7" fillId="0" borderId="12" xfId="28" applyNumberFormat="1" applyFont="1" applyFill="1" applyBorder="1" applyAlignment="1" applyProtection="1">
      <alignment horizontal="right" vertical="center" wrapText="1"/>
    </xf>
    <xf numFmtId="186" fontId="7" fillId="0" borderId="16" xfId="28" applyNumberFormat="1" applyFont="1" applyFill="1" applyBorder="1" applyAlignment="1">
      <alignment horizontal="right" vertical="center" wrapText="1"/>
    </xf>
    <xf numFmtId="186" fontId="7" fillId="0" borderId="16" xfId="28" applyNumberFormat="1" applyFont="1" applyFill="1" applyBorder="1" applyAlignment="1" applyProtection="1">
      <alignment horizontal="right" vertical="center" wrapText="1"/>
    </xf>
    <xf numFmtId="186" fontId="7" fillId="0" borderId="5" xfId="28" applyNumberFormat="1" applyFont="1" applyFill="1" applyBorder="1" applyAlignment="1">
      <alignment horizontal="right" vertical="center" wrapText="1"/>
    </xf>
    <xf numFmtId="186" fontId="7" fillId="0" borderId="5" xfId="28" applyNumberFormat="1" applyFont="1" applyFill="1" applyBorder="1" applyAlignment="1">
      <alignment horizontal="right" vertical="center"/>
    </xf>
    <xf numFmtId="186" fontId="7" fillId="0" borderId="5" xfId="28" applyNumberFormat="1" applyFont="1" applyFill="1" applyBorder="1" applyAlignment="1">
      <alignment horizontal="center" vertical="center" wrapText="1"/>
    </xf>
    <xf numFmtId="186" fontId="7" fillId="0" borderId="6" xfId="28" applyNumberFormat="1" applyFont="1" applyFill="1" applyBorder="1" applyAlignment="1" applyProtection="1">
      <alignment horizontal="center" vertical="center" wrapText="1"/>
    </xf>
    <xf numFmtId="186" fontId="7" fillId="0" borderId="5" xfId="28" applyNumberFormat="1" applyFont="1" applyFill="1" applyBorder="1" applyAlignment="1" applyProtection="1">
      <alignment horizontal="center" vertical="center" wrapText="1"/>
    </xf>
    <xf numFmtId="186" fontId="7" fillId="0" borderId="5" xfId="28" applyNumberFormat="1" applyFont="1" applyFill="1" applyBorder="1" applyAlignment="1">
      <alignment horizontal="center" vertical="center"/>
    </xf>
    <xf numFmtId="186" fontId="5" fillId="0" borderId="5" xfId="19" applyNumberFormat="1" applyFont="1" applyFill="1" applyBorder="1" applyAlignment="1">
      <alignment horizontal="right" vertical="center" wrapText="1"/>
    </xf>
    <xf numFmtId="181" fontId="7" fillId="0" borderId="0" xfId="26" applyNumberFormat="1" applyFont="1" applyFill="1" applyAlignment="1" applyProtection="1">
      <alignment vertical="center" wrapText="1"/>
    </xf>
    <xf numFmtId="181" fontId="6" fillId="0" borderId="0" xfId="26" applyNumberFormat="1" applyFont="1" applyFill="1" applyBorder="1" applyAlignment="1" applyProtection="1">
      <alignment horizontal="right" vertical="center"/>
    </xf>
    <xf numFmtId="49" fontId="7" fillId="0" borderId="5" xfId="21" applyNumberFormat="1" applyFont="1" applyFill="1" applyBorder="1" applyAlignment="1">
      <alignment horizontal="center" vertical="center"/>
    </xf>
    <xf numFmtId="0" fontId="7" fillId="0" borderId="5" xfId="26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/>
    </xf>
    <xf numFmtId="186" fontId="7" fillId="0" borderId="5" xfId="0" applyNumberFormat="1" applyFont="1" applyFill="1" applyBorder="1" applyAlignment="1">
      <alignment horizontal="right" vertical="center"/>
    </xf>
    <xf numFmtId="182" fontId="7" fillId="0" borderId="5" xfId="0" applyNumberFormat="1" applyFont="1" applyFill="1" applyBorder="1" applyAlignment="1">
      <alignment horizontal="right" vertical="center"/>
    </xf>
    <xf numFmtId="177" fontId="7" fillId="0" borderId="4" xfId="26" applyNumberFormat="1" applyFont="1" applyFill="1" applyBorder="1" applyAlignment="1" applyProtection="1">
      <alignment horizontal="center" vertical="center"/>
    </xf>
    <xf numFmtId="179" fontId="7" fillId="0" borderId="4" xfId="26" applyNumberFormat="1" applyFont="1" applyFill="1" applyBorder="1" applyAlignment="1" applyProtection="1">
      <alignment horizontal="center" vertical="center"/>
    </xf>
    <xf numFmtId="0" fontId="7" fillId="0" borderId="8" xfId="26" applyNumberFormat="1" applyFont="1" applyFill="1" applyBorder="1" applyAlignment="1" applyProtection="1">
      <alignment horizontal="center" vertical="center" wrapText="1"/>
    </xf>
    <xf numFmtId="186" fontId="5" fillId="0" borderId="5" xfId="20" applyNumberFormat="1" applyFont="1" applyFill="1" applyBorder="1" applyAlignment="1">
      <alignment horizontal="left" vertical="center" wrapText="1"/>
    </xf>
    <xf numFmtId="186" fontId="5" fillId="0" borderId="5" xfId="20" applyNumberFormat="1" applyFont="1" applyFill="1" applyBorder="1" applyAlignment="1">
      <alignment horizontal="left" vertical="center" wrapText="1" indent="1"/>
    </xf>
    <xf numFmtId="186" fontId="5" fillId="0" borderId="5" xfId="20" applyNumberFormat="1" applyFont="1" applyFill="1" applyBorder="1" applyAlignment="1">
      <alignment horizontal="right" vertical="center" wrapText="1"/>
    </xf>
    <xf numFmtId="186" fontId="0" fillId="0" borderId="5" xfId="0" applyNumberFormat="1" applyFill="1" applyBorder="1">
      <alignment vertical="center"/>
    </xf>
    <xf numFmtId="186" fontId="6" fillId="0" borderId="5" xfId="27" applyNumberFormat="1" applyFill="1" applyBorder="1"/>
    <xf numFmtId="0" fontId="6" fillId="0" borderId="0" xfId="24" applyFill="1"/>
    <xf numFmtId="0" fontId="7" fillId="0" borderId="0" xfId="0" applyFont="1" applyFill="1" applyAlignment="1">
      <alignment horizontal="left" vertical="center"/>
    </xf>
    <xf numFmtId="49" fontId="7" fillId="0" borderId="5" xfId="24" applyNumberFormat="1" applyFont="1" applyFill="1" applyBorder="1" applyAlignment="1">
      <alignment horizontal="center" vertical="center"/>
    </xf>
    <xf numFmtId="178" fontId="7" fillId="0" borderId="5" xfId="24" applyNumberFormat="1" applyFont="1" applyFill="1" applyBorder="1" applyAlignment="1">
      <alignment horizontal="right" vertical="center" wrapText="1"/>
    </xf>
    <xf numFmtId="182" fontId="7" fillId="0" borderId="5" xfId="24" applyNumberFormat="1" applyFont="1" applyFill="1" applyBorder="1" applyAlignment="1">
      <alignment horizontal="right" vertical="center" wrapText="1"/>
    </xf>
    <xf numFmtId="182" fontId="7" fillId="0" borderId="5" xfId="24" applyNumberFormat="1" applyFont="1" applyFill="1" applyBorder="1" applyAlignment="1" applyProtection="1">
      <alignment horizontal="right" vertical="center" wrapText="1"/>
    </xf>
    <xf numFmtId="182" fontId="7" fillId="0" borderId="5" xfId="24" applyNumberFormat="1" applyFont="1" applyFill="1" applyBorder="1" applyAlignment="1">
      <alignment horizontal="right" wrapText="1"/>
    </xf>
    <xf numFmtId="187" fontId="7" fillId="0" borderId="5" xfId="24" applyNumberFormat="1" applyFont="1" applyFill="1" applyBorder="1" applyAlignment="1">
      <alignment horizontal="right" vertical="center" wrapText="1"/>
    </xf>
    <xf numFmtId="187" fontId="7" fillId="0" borderId="5" xfId="24" applyNumberFormat="1" applyFont="1" applyFill="1" applyBorder="1" applyAlignment="1" applyProtection="1">
      <alignment horizontal="right" vertical="center" wrapText="1"/>
    </xf>
    <xf numFmtId="182" fontId="7" fillId="0" borderId="5" xfId="0" applyNumberFormat="1" applyFont="1" applyFill="1" applyBorder="1" applyAlignment="1">
      <alignment horizontal="right" vertical="center" wrapText="1"/>
    </xf>
    <xf numFmtId="0" fontId="0" fillId="0" borderId="0" xfId="24" applyFont="1" applyFill="1" applyAlignment="1">
      <alignment wrapText="1"/>
    </xf>
    <xf numFmtId="0" fontId="6" fillId="0" borderId="0" xfId="24" applyFill="1" applyAlignment="1">
      <alignment wrapText="1"/>
    </xf>
    <xf numFmtId="49" fontId="7" fillId="0" borderId="4" xfId="26" applyNumberFormat="1" applyFont="1" applyFill="1" applyBorder="1" applyAlignment="1" applyProtection="1">
      <alignment horizontal="center" vertical="center"/>
    </xf>
    <xf numFmtId="0" fontId="7" fillId="0" borderId="16" xfId="26" applyNumberFormat="1" applyFont="1" applyFill="1" applyBorder="1" applyAlignment="1" applyProtection="1">
      <alignment horizontal="left" vertical="center" wrapText="1"/>
    </xf>
    <xf numFmtId="0" fontId="6" fillId="0" borderId="0" xfId="23" applyFill="1"/>
    <xf numFmtId="0" fontId="6" fillId="0" borderId="0" xfId="30" applyFont="1" applyFill="1" applyAlignment="1">
      <alignment horizontal="left" vertical="center"/>
    </xf>
    <xf numFmtId="0" fontId="6" fillId="0" borderId="0" xfId="23" applyFont="1" applyFill="1" applyAlignment="1">
      <alignment horizontal="right" vertical="center"/>
    </xf>
    <xf numFmtId="0" fontId="7" fillId="0" borderId="5" xfId="22" applyFont="1" applyFill="1" applyBorder="1" applyAlignment="1">
      <alignment horizontal="center" vertical="center" wrapText="1"/>
    </xf>
    <xf numFmtId="0" fontId="15" fillId="0" borderId="5" xfId="30" applyFill="1" applyBorder="1">
      <alignment vertical="center"/>
    </xf>
    <xf numFmtId="49" fontId="7" fillId="0" borderId="16" xfId="16" applyNumberFormat="1" applyFont="1" applyFill="1" applyBorder="1" applyAlignment="1">
      <alignment vertical="center"/>
    </xf>
    <xf numFmtId="0" fontId="7" fillId="0" borderId="4" xfId="23" applyFont="1" applyFill="1" applyBorder="1" applyAlignment="1">
      <alignment horizontal="center" vertical="center"/>
    </xf>
    <xf numFmtId="0" fontId="7" fillId="0" borderId="16" xfId="23" applyFont="1" applyFill="1" applyBorder="1" applyAlignment="1">
      <alignment horizontal="center" vertical="center"/>
    </xf>
    <xf numFmtId="186" fontId="7" fillId="0" borderId="16" xfId="23" applyNumberFormat="1" applyFont="1" applyFill="1" applyBorder="1" applyAlignment="1">
      <alignment horizontal="center" vertical="center"/>
    </xf>
    <xf numFmtId="186" fontId="7" fillId="0" borderId="16" xfId="23" applyNumberFormat="1" applyFont="1" applyFill="1" applyBorder="1" applyAlignment="1">
      <alignment horizontal="right" vertical="center"/>
    </xf>
    <xf numFmtId="49" fontId="7" fillId="0" borderId="16" xfId="26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right" vertical="center"/>
    </xf>
    <xf numFmtId="0" fontId="7" fillId="0" borderId="0" xfId="28" applyFont="1" applyFill="1" applyAlignment="1">
      <alignment vertical="center"/>
    </xf>
    <xf numFmtId="0" fontId="7" fillId="0" borderId="0" xfId="0" applyFont="1" applyFill="1">
      <alignment vertical="center"/>
    </xf>
    <xf numFmtId="0" fontId="6" fillId="0" borderId="0" xfId="25" applyFill="1"/>
    <xf numFmtId="0" fontId="7" fillId="0" borderId="16" xfId="27" applyNumberFormat="1" applyFont="1" applyFill="1" applyBorder="1" applyAlignment="1" applyProtection="1">
      <alignment horizontal="centerContinuous" vertical="center"/>
    </xf>
    <xf numFmtId="0" fontId="7" fillId="0" borderId="18" xfId="27" applyNumberFormat="1" applyFont="1" applyFill="1" applyBorder="1" applyAlignment="1" applyProtection="1">
      <alignment horizontal="centerContinuous" vertical="center"/>
    </xf>
    <xf numFmtId="0" fontId="7" fillId="0" borderId="19" xfId="27" applyNumberFormat="1" applyFont="1" applyFill="1" applyBorder="1" applyAlignment="1" applyProtection="1">
      <alignment horizontal="centerContinuous" vertical="center"/>
    </xf>
    <xf numFmtId="0" fontId="7" fillId="0" borderId="17" xfId="27" applyNumberFormat="1" applyFont="1" applyFill="1" applyBorder="1" applyAlignment="1" applyProtection="1">
      <alignment horizontal="centerContinuous" vertical="center"/>
    </xf>
    <xf numFmtId="177" fontId="7" fillId="0" borderId="16" xfId="27" applyNumberFormat="1" applyFont="1" applyFill="1" applyBorder="1" applyAlignment="1" applyProtection="1">
      <alignment horizontal="center" vertical="center"/>
    </xf>
    <xf numFmtId="179" fontId="7" fillId="0" borderId="16" xfId="27" applyNumberFormat="1" applyFont="1" applyFill="1" applyBorder="1" applyAlignment="1" applyProtection="1">
      <alignment horizontal="center" vertical="center"/>
    </xf>
    <xf numFmtId="0" fontId="7" fillId="0" borderId="16" xfId="27" applyNumberFormat="1" applyFont="1" applyFill="1" applyBorder="1" applyAlignment="1" applyProtection="1">
      <alignment horizontal="center" vertical="center" wrapText="1"/>
    </xf>
    <xf numFmtId="49" fontId="7" fillId="0" borderId="16" xfId="0" applyNumberFormat="1" applyFont="1" applyFill="1" applyBorder="1" applyAlignment="1">
      <alignment horizontal="left" vertical="center"/>
    </xf>
    <xf numFmtId="0" fontId="7" fillId="0" borderId="16" xfId="25" applyNumberFormat="1" applyFont="1" applyFill="1" applyBorder="1" applyAlignment="1" applyProtection="1">
      <alignment horizontal="centerContinuous" vertical="center"/>
    </xf>
    <xf numFmtId="0" fontId="7" fillId="0" borderId="18" xfId="25" applyNumberFormat="1" applyFont="1" applyFill="1" applyBorder="1" applyAlignment="1" applyProtection="1">
      <alignment horizontal="centerContinuous" vertical="center"/>
    </xf>
    <xf numFmtId="0" fontId="7" fillId="0" borderId="19" xfId="25" applyNumberFormat="1" applyFont="1" applyFill="1" applyBorder="1" applyAlignment="1" applyProtection="1">
      <alignment horizontal="centerContinuous" vertical="center"/>
    </xf>
    <xf numFmtId="0" fontId="7" fillId="0" borderId="17" xfId="25" applyNumberFormat="1" applyFont="1" applyFill="1" applyBorder="1" applyAlignment="1" applyProtection="1">
      <alignment horizontal="centerContinuous" vertical="center"/>
    </xf>
    <xf numFmtId="177" fontId="7" fillId="0" borderId="16" xfId="25" applyNumberFormat="1" applyFont="1" applyFill="1" applyBorder="1" applyAlignment="1" applyProtection="1">
      <alignment horizontal="center" vertical="center"/>
    </xf>
    <xf numFmtId="179" fontId="7" fillId="0" borderId="16" xfId="25" applyNumberFormat="1" applyFont="1" applyFill="1" applyBorder="1" applyAlignment="1" applyProtection="1">
      <alignment horizontal="center" vertical="center"/>
    </xf>
    <xf numFmtId="0" fontId="7" fillId="0" borderId="19" xfId="25" applyNumberFormat="1" applyFont="1" applyFill="1" applyBorder="1" applyAlignment="1" applyProtection="1">
      <alignment horizontal="center" vertical="center" wrapText="1"/>
    </xf>
    <xf numFmtId="0" fontId="7" fillId="0" borderId="16" xfId="25" applyNumberFormat="1" applyFont="1" applyFill="1" applyBorder="1" applyAlignment="1" applyProtection="1">
      <alignment horizontal="center" vertical="center" wrapText="1"/>
    </xf>
    <xf numFmtId="0" fontId="7" fillId="0" borderId="16" xfId="25" applyFont="1" applyBorder="1" applyAlignment="1">
      <alignment horizontal="center" vertical="center"/>
    </xf>
    <xf numFmtId="0" fontId="7" fillId="0" borderId="16" xfId="25" applyNumberFormat="1" applyFont="1" applyFill="1" applyBorder="1" applyAlignment="1" applyProtection="1">
      <alignment horizontal="center" vertical="center"/>
    </xf>
    <xf numFmtId="0" fontId="1" fillId="0" borderId="0" xfId="31" applyFill="1"/>
    <xf numFmtId="0" fontId="1" fillId="0" borderId="0" xfId="31" applyFill="1" applyAlignment="1">
      <alignment horizontal="right"/>
    </xf>
    <xf numFmtId="0" fontId="3" fillId="0" borderId="0" xfId="31" applyFont="1" applyFill="1"/>
    <xf numFmtId="0" fontId="3" fillId="0" borderId="0" xfId="31" applyFont="1" applyFill="1" applyAlignment="1">
      <alignment horizontal="right"/>
    </xf>
    <xf numFmtId="0" fontId="0" fillId="0" borderId="5" xfId="0" applyFont="1" applyFill="1" applyBorder="1">
      <alignment vertical="center"/>
    </xf>
    <xf numFmtId="0" fontId="0" fillId="0" borderId="5" xfId="0" applyNumberFormat="1" applyFill="1" applyBorder="1">
      <alignment vertical="center"/>
    </xf>
    <xf numFmtId="186" fontId="16" fillId="0" borderId="5" xfId="20" applyNumberFormat="1" applyFont="1" applyFill="1" applyBorder="1" applyAlignment="1">
      <alignment horizontal="right" vertical="center" wrapText="1"/>
    </xf>
    <xf numFmtId="186" fontId="15" fillId="0" borderId="5" xfId="0" applyNumberFormat="1" applyFont="1" applyFill="1" applyBorder="1" applyAlignment="1">
      <alignment horizontal="right" vertical="center"/>
    </xf>
    <xf numFmtId="186" fontId="15" fillId="0" borderId="16" xfId="0" applyNumberFormat="1" applyFont="1" applyBorder="1" applyAlignment="1">
      <alignment horizontal="right" vertical="center"/>
    </xf>
    <xf numFmtId="3" fontId="7" fillId="0" borderId="5" xfId="28" applyNumberFormat="1" applyFont="1" applyFill="1" applyBorder="1" applyAlignment="1">
      <alignment horizontal="center" vertical="center" wrapText="1"/>
    </xf>
    <xf numFmtId="0" fontId="7" fillId="0" borderId="5" xfId="28" applyFont="1" applyFill="1" applyBorder="1" applyAlignment="1">
      <alignment horizontal="center" vertical="center" wrapText="1"/>
    </xf>
    <xf numFmtId="3" fontId="7" fillId="0" borderId="5" xfId="28" applyNumberFormat="1" applyFont="1" applyFill="1" applyBorder="1" applyAlignment="1" applyProtection="1">
      <alignment horizontal="center" vertical="center" wrapText="1"/>
    </xf>
    <xf numFmtId="0" fontId="7" fillId="0" borderId="5" xfId="28" applyNumberFormat="1" applyFont="1" applyFill="1" applyBorder="1" applyAlignment="1" applyProtection="1">
      <alignment horizontal="center" vertical="center" wrapText="1"/>
    </xf>
    <xf numFmtId="3" fontId="7" fillId="0" borderId="4" xfId="28" applyNumberFormat="1" applyFont="1" applyFill="1" applyBorder="1" applyAlignment="1">
      <alignment horizontal="center" vertical="center" wrapText="1"/>
    </xf>
    <xf numFmtId="3" fontId="7" fillId="0" borderId="6" xfId="28" applyNumberFormat="1" applyFont="1" applyFill="1" applyBorder="1" applyAlignment="1">
      <alignment horizontal="center" vertical="center" wrapText="1"/>
    </xf>
    <xf numFmtId="0" fontId="6" fillId="0" borderId="5" xfId="28" applyFont="1" applyFill="1" applyBorder="1" applyAlignment="1">
      <alignment horizontal="center" vertical="center" wrapText="1"/>
    </xf>
    <xf numFmtId="0" fontId="6" fillId="0" borderId="5" xfId="28" applyFill="1" applyBorder="1" applyAlignment="1">
      <alignment horizontal="center" vertical="center" wrapText="1"/>
    </xf>
    <xf numFmtId="0" fontId="7" fillId="0" borderId="5" xfId="28" applyFont="1" applyFill="1" applyBorder="1" applyAlignment="1">
      <alignment horizontal="left" vertical="center" wrapText="1"/>
    </xf>
    <xf numFmtId="0" fontId="2" fillId="0" borderId="0" xfId="28" applyNumberFormat="1" applyFont="1" applyFill="1" applyAlignment="1" applyProtection="1">
      <alignment horizontal="center" vertical="center"/>
    </xf>
    <xf numFmtId="0" fontId="6" fillId="0" borderId="7" xfId="28" applyFont="1" applyFill="1" applyBorder="1" applyAlignment="1">
      <alignment horizontal="left" vertical="center"/>
    </xf>
    <xf numFmtId="0" fontId="6" fillId="0" borderId="3" xfId="28" applyFont="1" applyFill="1" applyBorder="1" applyAlignment="1">
      <alignment horizontal="center" vertical="center" wrapText="1"/>
    </xf>
    <xf numFmtId="49" fontId="7" fillId="0" borderId="4" xfId="26" applyNumberFormat="1" applyFont="1" applyFill="1" applyBorder="1" applyAlignment="1">
      <alignment horizontal="center" vertical="center" wrapText="1"/>
    </xf>
    <xf numFmtId="49" fontId="7" fillId="0" borderId="6" xfId="26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49" fontId="7" fillId="0" borderId="5" xfId="26" applyNumberFormat="1" applyFont="1" applyFill="1" applyBorder="1" applyAlignment="1">
      <alignment horizontal="center" vertical="center" wrapText="1"/>
    </xf>
    <xf numFmtId="0" fontId="7" fillId="0" borderId="5" xfId="26" applyNumberFormat="1" applyFont="1" applyFill="1" applyBorder="1" applyAlignment="1" applyProtection="1">
      <alignment horizontal="center" vertical="center" wrapText="1"/>
    </xf>
    <xf numFmtId="0" fontId="7" fillId="0" borderId="10" xfId="27" applyNumberFormat="1" applyFont="1" applyFill="1" applyBorder="1" applyAlignment="1" applyProtection="1">
      <alignment horizontal="center" vertical="center" wrapText="1"/>
    </xf>
    <xf numFmtId="0" fontId="7" fillId="0" borderId="12" xfId="27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5" xfId="27" applyNumberFormat="1" applyFont="1" applyFill="1" applyBorder="1" applyAlignment="1" applyProtection="1">
      <alignment horizontal="center" vertical="center"/>
    </xf>
    <xf numFmtId="0" fontId="7" fillId="0" borderId="5" xfId="27" applyNumberFormat="1" applyFont="1" applyFill="1" applyBorder="1" applyAlignment="1" applyProtection="1">
      <alignment horizontal="center" vertical="center" wrapText="1"/>
    </xf>
    <xf numFmtId="0" fontId="7" fillId="0" borderId="9" xfId="27" applyNumberFormat="1" applyFont="1" applyFill="1" applyBorder="1" applyAlignment="1" applyProtection="1">
      <alignment horizontal="center" vertical="center" wrapText="1"/>
    </xf>
    <xf numFmtId="0" fontId="7" fillId="0" borderId="11" xfId="27" applyNumberFormat="1" applyFont="1" applyFill="1" applyBorder="1" applyAlignment="1" applyProtection="1">
      <alignment horizontal="center" vertical="center" wrapText="1"/>
    </xf>
    <xf numFmtId="183" fontId="7" fillId="0" borderId="1" xfId="24" applyNumberFormat="1" applyFont="1" applyFill="1" applyBorder="1" applyAlignment="1" applyProtection="1">
      <alignment horizontal="center" vertical="center" wrapText="1"/>
    </xf>
    <xf numFmtId="183" fontId="7" fillId="0" borderId="3" xfId="24" applyNumberFormat="1" applyFont="1" applyFill="1" applyBorder="1" applyAlignment="1" applyProtection="1">
      <alignment horizontal="center" vertical="center" wrapText="1"/>
    </xf>
    <xf numFmtId="0" fontId="7" fillId="0" borderId="5" xfId="24" applyFont="1" applyFill="1" applyBorder="1" applyAlignment="1">
      <alignment horizontal="center" vertical="center" wrapText="1"/>
    </xf>
    <xf numFmtId="183" fontId="7" fillId="0" borderId="1" xfId="24" applyNumberFormat="1" applyFont="1" applyFill="1" applyBorder="1" applyAlignment="1" applyProtection="1">
      <alignment horizontal="center" vertical="center"/>
    </xf>
    <xf numFmtId="183" fontId="7" fillId="0" borderId="9" xfId="24" applyNumberFormat="1" applyFont="1" applyFill="1" applyBorder="1" applyAlignment="1" applyProtection="1">
      <alignment horizontal="center" vertical="center"/>
    </xf>
    <xf numFmtId="0" fontId="7" fillId="0" borderId="5" xfId="24" applyNumberFormat="1" applyFont="1" applyFill="1" applyBorder="1" applyAlignment="1" applyProtection="1">
      <alignment horizontal="center" vertical="center"/>
    </xf>
    <xf numFmtId="183" fontId="7" fillId="0" borderId="9" xfId="24" applyNumberFormat="1" applyFont="1" applyFill="1" applyBorder="1" applyAlignment="1" applyProtection="1">
      <alignment horizontal="center" vertical="center" wrapText="1"/>
    </xf>
    <xf numFmtId="183" fontId="7" fillId="0" borderId="10" xfId="24" applyNumberFormat="1" applyFont="1" applyFill="1" applyBorder="1" applyAlignment="1" applyProtection="1">
      <alignment horizontal="center" vertical="center" wrapText="1"/>
    </xf>
    <xf numFmtId="183" fontId="7" fillId="0" borderId="14" xfId="24" applyNumberFormat="1" applyFont="1" applyFill="1" applyBorder="1" applyAlignment="1" applyProtection="1">
      <alignment horizontal="center" vertical="center" wrapText="1"/>
    </xf>
    <xf numFmtId="183" fontId="7" fillId="0" borderId="15" xfId="24" applyNumberFormat="1" applyFont="1" applyFill="1" applyBorder="1" applyAlignment="1" applyProtection="1">
      <alignment horizontal="center" vertical="center" wrapText="1"/>
    </xf>
    <xf numFmtId="183" fontId="7" fillId="0" borderId="11" xfId="24" applyNumberFormat="1" applyFont="1" applyFill="1" applyBorder="1" applyAlignment="1" applyProtection="1">
      <alignment horizontal="center" vertical="center" wrapText="1"/>
    </xf>
    <xf numFmtId="183" fontId="7" fillId="0" borderId="12" xfId="24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5" xfId="24" applyFont="1" applyFill="1" applyBorder="1" applyAlignment="1">
      <alignment horizontal="left" vertical="center" wrapText="1"/>
    </xf>
    <xf numFmtId="0" fontId="7" fillId="0" borderId="1" xfId="24" applyFont="1" applyFill="1" applyBorder="1" applyAlignment="1">
      <alignment horizontal="left" vertical="center" wrapText="1"/>
    </xf>
    <xf numFmtId="0" fontId="7" fillId="0" borderId="3" xfId="24" applyFont="1" applyFill="1" applyBorder="1" applyAlignment="1">
      <alignment horizontal="left" vertical="center" wrapText="1"/>
    </xf>
    <xf numFmtId="0" fontId="7" fillId="0" borderId="1" xfId="24" applyFont="1" applyFill="1" applyBorder="1" applyAlignment="1">
      <alignment vertical="center" wrapText="1"/>
    </xf>
    <xf numFmtId="0" fontId="7" fillId="0" borderId="3" xfId="24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183" fontId="8" fillId="0" borderId="0" xfId="24" applyNumberFormat="1" applyFont="1" applyFill="1" applyAlignment="1" applyProtection="1">
      <alignment horizontal="center" vertical="center" wrapText="1"/>
    </xf>
    <xf numFmtId="183" fontId="7" fillId="0" borderId="2" xfId="24" applyNumberFormat="1" applyFont="1" applyFill="1" applyBorder="1" applyAlignment="1" applyProtection="1">
      <alignment horizontal="center" vertical="center" wrapText="1"/>
    </xf>
    <xf numFmtId="183" fontId="7" fillId="0" borderId="5" xfId="24" applyNumberFormat="1" applyFont="1" applyFill="1" applyBorder="1" applyAlignment="1" applyProtection="1">
      <alignment horizontal="center" vertical="center"/>
    </xf>
    <xf numFmtId="181" fontId="7" fillId="0" borderId="1" xfId="24" applyNumberFormat="1" applyFont="1" applyFill="1" applyBorder="1" applyAlignment="1" applyProtection="1">
      <alignment horizontal="center" vertical="center"/>
    </xf>
    <xf numFmtId="181" fontId="7" fillId="0" borderId="2" xfId="24" applyNumberFormat="1" applyFont="1" applyFill="1" applyBorder="1" applyAlignment="1" applyProtection="1">
      <alignment horizontal="center" vertical="center"/>
    </xf>
    <xf numFmtId="181" fontId="7" fillId="0" borderId="3" xfId="24" applyNumberFormat="1" applyFont="1" applyFill="1" applyBorder="1" applyAlignment="1" applyProtection="1">
      <alignment horizontal="center" vertical="center"/>
    </xf>
    <xf numFmtId="49" fontId="7" fillId="0" borderId="4" xfId="24" applyNumberFormat="1" applyFont="1" applyFill="1" applyBorder="1" applyAlignment="1">
      <alignment horizontal="center" vertical="center" wrapText="1"/>
    </xf>
    <xf numFmtId="49" fontId="7" fillId="0" borderId="6" xfId="24" applyNumberFormat="1" applyFont="1" applyFill="1" applyBorder="1" applyAlignment="1">
      <alignment horizontal="center" vertical="center" wrapText="1"/>
    </xf>
    <xf numFmtId="0" fontId="7" fillId="0" borderId="5" xfId="22" applyFont="1" applyFill="1" applyBorder="1" applyAlignment="1">
      <alignment horizontal="center" vertical="center" wrapText="1"/>
    </xf>
    <xf numFmtId="0" fontId="7" fillId="0" borderId="5" xfId="23" applyNumberFormat="1" applyFont="1" applyFill="1" applyBorder="1" applyAlignment="1" applyProtection="1">
      <alignment horizontal="center" vertical="center"/>
    </xf>
    <xf numFmtId="49" fontId="7" fillId="0" borderId="8" xfId="26" applyNumberFormat="1" applyFont="1" applyFill="1" applyBorder="1" applyAlignment="1">
      <alignment horizontal="center" vertical="center" wrapText="1"/>
    </xf>
    <xf numFmtId="183" fontId="7" fillId="0" borderId="0" xfId="21" applyNumberFormat="1" applyFont="1" applyFill="1" applyAlignment="1" applyProtection="1">
      <alignment horizontal="left" vertical="center" wrapText="1"/>
    </xf>
    <xf numFmtId="0" fontId="7" fillId="0" borderId="5" xfId="30" applyFont="1" applyFill="1" applyBorder="1" applyAlignment="1">
      <alignment horizontal="center" vertical="center"/>
    </xf>
    <xf numFmtId="0" fontId="7" fillId="0" borderId="5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6" xfId="27" applyNumberFormat="1" applyFont="1" applyFill="1" applyBorder="1" applyAlignment="1" applyProtection="1">
      <alignment horizontal="center" vertical="center"/>
    </xf>
    <xf numFmtId="0" fontId="7" fillId="0" borderId="16" xfId="27" applyNumberFormat="1" applyFont="1" applyFill="1" applyBorder="1" applyAlignment="1" applyProtection="1">
      <alignment horizontal="center" vertical="center" wrapText="1"/>
    </xf>
    <xf numFmtId="0" fontId="7" fillId="0" borderId="16" xfId="25" applyNumberFormat="1" applyFont="1" applyFill="1" applyBorder="1" applyAlignment="1" applyProtection="1">
      <alignment horizontal="center" vertical="center" wrapText="1"/>
    </xf>
    <xf numFmtId="0" fontId="2" fillId="0" borderId="0" xfId="29" applyNumberFormat="1" applyFont="1" applyFill="1" applyAlignment="1" applyProtection="1">
      <alignment horizontal="center" vertical="center"/>
    </xf>
    <xf numFmtId="0" fontId="4" fillId="0" borderId="1" xfId="31" applyFont="1" applyFill="1" applyBorder="1" applyAlignment="1">
      <alignment horizontal="center" vertical="center"/>
    </xf>
    <xf numFmtId="0" fontId="4" fillId="0" borderId="2" xfId="31" applyFont="1" applyFill="1" applyBorder="1" applyAlignment="1">
      <alignment horizontal="center" vertical="center"/>
    </xf>
    <xf numFmtId="0" fontId="4" fillId="0" borderId="3" xfId="31" applyFont="1" applyFill="1" applyBorder="1" applyAlignment="1">
      <alignment horizontal="center" vertical="center"/>
    </xf>
    <xf numFmtId="0" fontId="4" fillId="0" borderId="4" xfId="31" applyFont="1" applyFill="1" applyBorder="1" applyAlignment="1">
      <alignment horizontal="center" vertical="center"/>
    </xf>
    <xf numFmtId="0" fontId="4" fillId="0" borderId="6" xfId="31" applyFont="1" applyFill="1" applyBorder="1" applyAlignment="1">
      <alignment horizontal="center" vertical="center"/>
    </xf>
    <xf numFmtId="186" fontId="7" fillId="0" borderId="5" xfId="24" applyNumberFormat="1" applyFont="1" applyFill="1" applyBorder="1" applyAlignment="1">
      <alignment horizontal="right" vertical="center" wrapText="1"/>
    </xf>
    <xf numFmtId="186" fontId="7" fillId="0" borderId="5" xfId="24" applyNumberFormat="1" applyFont="1" applyFill="1" applyBorder="1" applyAlignment="1" applyProtection="1">
      <alignment horizontal="right" vertical="center" wrapText="1"/>
    </xf>
  </cellXfs>
  <cellStyles count="33">
    <cellStyle name="20% - 着色 5" xfId="3"/>
    <cellStyle name="40% - 着色 4" xfId="5"/>
    <cellStyle name="40% - 着色 5" xfId="7"/>
    <cellStyle name="60% - 着色 2" xfId="2"/>
    <cellStyle name="百分比 2" xfId="8"/>
    <cellStyle name="百分比_EF4B13E29A0421FAE0430A08200E21FA" xfId="9"/>
    <cellStyle name="差_一般公共预算基本支出表" xfId="10"/>
    <cellStyle name="常规" xfId="0" builtinId="0"/>
    <cellStyle name="常规 10" xfId="11"/>
    <cellStyle name="常规 2" xfId="12"/>
    <cellStyle name="常规 2 2" xfId="13"/>
    <cellStyle name="常规 2_4992C996E7A400C0E0530A081E8800C0" xfId="14"/>
    <cellStyle name="常规 3" xfId="15"/>
    <cellStyle name="常规 3 2" xfId="16"/>
    <cellStyle name="常规 3_4992C996E7A400C0E0530A081E8800C0" xfId="17"/>
    <cellStyle name="常规 4" xfId="18"/>
    <cellStyle name="常规 5" xfId="19"/>
    <cellStyle name="常规 6" xfId="1"/>
    <cellStyle name="常规 8" xfId="20"/>
    <cellStyle name="常规_0C0E50DD51360000E0530A0804CB2C68" xfId="21"/>
    <cellStyle name="常规_1、政府组成部门预算分析-基本支出" xfId="22"/>
    <cellStyle name="常规_439B6CFEF4310134E0530A0804CB25FB" xfId="24"/>
    <cellStyle name="常规_439B6D647C250158E0530A0804CC3FF1" xfId="25"/>
    <cellStyle name="常规_442239306334007CE0530A0804CB3F5E" xfId="26"/>
    <cellStyle name="常规_4422630BD59E014AE0530A0804CCCC24" xfId="27"/>
    <cellStyle name="常规_465A346DA34A0120E0530A081E880120" xfId="28"/>
    <cellStyle name="常规_465A346DA34A0120E0530A081E880120_一般公共预算基本支出表" xfId="29"/>
    <cellStyle name="常规_467FBB278E8101C4E0530A081E8801C4" xfId="30"/>
    <cellStyle name="常规_EE70A06373940074E0430A0804CB0074" xfId="23"/>
    <cellStyle name="常规_一般公共预算基本支出表" xfId="31"/>
    <cellStyle name="好_一般公共预算基本支出表" xfId="32"/>
    <cellStyle name="着色 1" xfId="4"/>
    <cellStyle name="着色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GridLines="0" showZeros="0" topLeftCell="A4" workbookViewId="0">
      <selection activeCell="E8" sqref="E8"/>
    </sheetView>
  </sheetViews>
  <sheetFormatPr defaultColWidth="6.875" defaultRowHeight="11.25" x14ac:dyDescent="0.15"/>
  <cols>
    <col min="1" max="1" width="6.875" style="100"/>
    <col min="2" max="2" width="31.75" style="100" customWidth="1"/>
    <col min="3" max="3" width="25.75" style="100" customWidth="1"/>
    <col min="4" max="4" width="21.125" style="100" customWidth="1"/>
    <col min="5" max="5" width="26" style="100" customWidth="1"/>
    <col min="6" max="6" width="12.75" style="100" customWidth="1"/>
    <col min="7" max="8" width="10.75" style="100" customWidth="1"/>
    <col min="9" max="13" width="9.125" style="100" customWidth="1"/>
    <col min="14" max="17" width="7.125" style="100" customWidth="1"/>
    <col min="18" max="250" width="6.875" style="100" customWidth="1"/>
    <col min="251" max="16384" width="6.875" style="100"/>
  </cols>
  <sheetData>
    <row r="1" spans="1:17" ht="9.75" customHeight="1" x14ac:dyDescent="0.1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14" t="s">
        <v>0</v>
      </c>
    </row>
    <row r="2" spans="1:17" ht="23.25" customHeight="1" x14ac:dyDescent="0.15">
      <c r="A2" s="227" t="s">
        <v>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18" customHeight="1" x14ac:dyDescent="0.15">
      <c r="A3" s="228" t="s">
        <v>2</v>
      </c>
      <c r="B3" s="228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15" t="s">
        <v>3</v>
      </c>
    </row>
    <row r="4" spans="1:17" ht="18" customHeight="1" x14ac:dyDescent="0.15">
      <c r="A4" s="224" t="s">
        <v>4</v>
      </c>
      <c r="B4" s="225"/>
      <c r="C4" s="225"/>
      <c r="D4" s="224" t="s">
        <v>5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</row>
    <row r="5" spans="1:17" ht="17.25" customHeight="1" x14ac:dyDescent="0.15">
      <c r="A5" s="220" t="s">
        <v>6</v>
      </c>
      <c r="B5" s="220"/>
      <c r="C5" s="220" t="s">
        <v>7</v>
      </c>
      <c r="D5" s="220" t="s">
        <v>6</v>
      </c>
      <c r="E5" s="221" t="s">
        <v>8</v>
      </c>
      <c r="F5" s="221" t="s">
        <v>9</v>
      </c>
      <c r="G5" s="221"/>
      <c r="H5" s="221"/>
      <c r="I5" s="221"/>
      <c r="J5" s="221"/>
      <c r="K5" s="221"/>
      <c r="L5" s="221"/>
      <c r="M5" s="221"/>
      <c r="N5" s="221" t="s">
        <v>10</v>
      </c>
      <c r="O5" s="221"/>
      <c r="P5" s="221"/>
      <c r="Q5" s="221"/>
    </row>
    <row r="6" spans="1:17" ht="14.25" customHeight="1" x14ac:dyDescent="0.15">
      <c r="A6" s="220"/>
      <c r="B6" s="220"/>
      <c r="C6" s="220"/>
      <c r="D6" s="220"/>
      <c r="E6" s="221"/>
      <c r="F6" s="221" t="s">
        <v>11</v>
      </c>
      <c r="G6" s="221"/>
      <c r="H6" s="221" t="s">
        <v>12</v>
      </c>
      <c r="I6" s="221"/>
      <c r="J6" s="221" t="s">
        <v>13</v>
      </c>
      <c r="K6" s="218" t="s">
        <v>14</v>
      </c>
      <c r="L6" s="222" t="s">
        <v>15</v>
      </c>
      <c r="M6" s="224" t="s">
        <v>16</v>
      </c>
      <c r="N6" s="218" t="s">
        <v>17</v>
      </c>
      <c r="O6" s="218" t="s">
        <v>18</v>
      </c>
      <c r="P6" s="219" t="s">
        <v>19</v>
      </c>
      <c r="Q6" s="219" t="s">
        <v>20</v>
      </c>
    </row>
    <row r="7" spans="1:17" ht="40.5" customHeight="1" x14ac:dyDescent="0.15">
      <c r="A7" s="220"/>
      <c r="B7" s="220"/>
      <c r="C7" s="220"/>
      <c r="D7" s="220"/>
      <c r="E7" s="221"/>
      <c r="F7" s="101" t="s">
        <v>21</v>
      </c>
      <c r="G7" s="101" t="s">
        <v>22</v>
      </c>
      <c r="H7" s="106" t="s">
        <v>21</v>
      </c>
      <c r="I7" s="106" t="s">
        <v>23</v>
      </c>
      <c r="J7" s="221"/>
      <c r="K7" s="218"/>
      <c r="L7" s="223"/>
      <c r="M7" s="224"/>
      <c r="N7" s="218"/>
      <c r="O7" s="218"/>
      <c r="P7" s="219"/>
      <c r="Q7" s="219"/>
    </row>
    <row r="8" spans="1:17" ht="18.75" customHeight="1" x14ac:dyDescent="0.15">
      <c r="A8" s="224" t="s">
        <v>11</v>
      </c>
      <c r="B8" s="102" t="s">
        <v>24</v>
      </c>
      <c r="C8" s="127">
        <f>C9</f>
        <v>11.618600000000001</v>
      </c>
      <c r="D8" s="128" t="s">
        <v>25</v>
      </c>
      <c r="E8" s="129">
        <f>E9+E10</f>
        <v>7.8186</v>
      </c>
      <c r="F8" s="129">
        <f>F9+F10</f>
        <v>7.8186</v>
      </c>
      <c r="G8" s="129">
        <f>G9+G10</f>
        <v>7.8186</v>
      </c>
      <c r="H8" s="129"/>
      <c r="I8" s="116"/>
      <c r="J8" s="107"/>
      <c r="K8" s="116"/>
      <c r="L8" s="116"/>
      <c r="M8" s="116"/>
      <c r="N8" s="116"/>
      <c r="O8" s="116"/>
      <c r="P8" s="117"/>
      <c r="Q8" s="117"/>
    </row>
    <row r="9" spans="1:17" ht="18.75" customHeight="1" x14ac:dyDescent="0.15">
      <c r="A9" s="225"/>
      <c r="B9" s="102" t="s">
        <v>26</v>
      </c>
      <c r="C9" s="127">
        <v>11.618600000000001</v>
      </c>
      <c r="D9" s="128" t="s">
        <v>27</v>
      </c>
      <c r="E9" s="129">
        <v>7.6185999999999998</v>
      </c>
      <c r="F9" s="129">
        <v>7.6185999999999998</v>
      </c>
      <c r="G9" s="129">
        <v>7.6185999999999998</v>
      </c>
      <c r="H9" s="129"/>
      <c r="I9" s="116"/>
      <c r="J9" s="107"/>
      <c r="K9" s="116"/>
      <c r="L9" s="116"/>
      <c r="M9" s="116"/>
      <c r="N9" s="116"/>
      <c r="O9" s="116"/>
      <c r="P9" s="117"/>
      <c r="Q9" s="117"/>
    </row>
    <row r="10" spans="1:17" ht="18.75" customHeight="1" x14ac:dyDescent="0.15">
      <c r="A10" s="225"/>
      <c r="B10" s="102" t="s">
        <v>28</v>
      </c>
      <c r="C10" s="127"/>
      <c r="D10" s="128" t="s">
        <v>29</v>
      </c>
      <c r="E10" s="129">
        <v>0.2</v>
      </c>
      <c r="F10" s="129">
        <v>0.2</v>
      </c>
      <c r="G10" s="129">
        <v>0.2</v>
      </c>
      <c r="H10" s="129"/>
      <c r="I10" s="116"/>
      <c r="J10" s="107"/>
      <c r="K10" s="116"/>
      <c r="L10" s="116"/>
      <c r="M10" s="116"/>
      <c r="N10" s="116"/>
      <c r="O10" s="116"/>
      <c r="P10" s="117"/>
      <c r="Q10" s="117"/>
    </row>
    <row r="11" spans="1:17" ht="18.75" customHeight="1" x14ac:dyDescent="0.15">
      <c r="A11" s="225"/>
      <c r="B11" s="102" t="s">
        <v>30</v>
      </c>
      <c r="C11" s="127"/>
      <c r="D11" s="128" t="s">
        <v>31</v>
      </c>
      <c r="E11" s="129"/>
      <c r="F11" s="129"/>
      <c r="G11" s="129"/>
      <c r="H11" s="129"/>
      <c r="I11" s="116"/>
      <c r="J11" s="107"/>
      <c r="K11" s="116"/>
      <c r="L11" s="116"/>
      <c r="M11" s="116"/>
      <c r="N11" s="116"/>
      <c r="O11" s="116"/>
      <c r="P11" s="117"/>
      <c r="Q11" s="117"/>
    </row>
    <row r="12" spans="1:17" ht="18.75" customHeight="1" x14ac:dyDescent="0.15">
      <c r="A12" s="225"/>
      <c r="B12" s="102" t="s">
        <v>32</v>
      </c>
      <c r="C12" s="127"/>
      <c r="D12" s="128" t="s">
        <v>33</v>
      </c>
      <c r="E12" s="130">
        <f>E13+E16</f>
        <v>3.8</v>
      </c>
      <c r="F12" s="130">
        <f>F13+F16</f>
        <v>3.8</v>
      </c>
      <c r="G12" s="130">
        <f>G13+G16</f>
        <v>3.8</v>
      </c>
      <c r="H12" s="130"/>
      <c r="I12" s="118"/>
      <c r="J12" s="108"/>
      <c r="K12" s="116"/>
      <c r="L12" s="118"/>
      <c r="M12" s="118"/>
      <c r="N12" s="116"/>
      <c r="O12" s="116"/>
      <c r="P12" s="117"/>
      <c r="Q12" s="117"/>
    </row>
    <row r="13" spans="1:17" ht="18.75" customHeight="1" x14ac:dyDescent="0.15">
      <c r="A13" s="225"/>
      <c r="B13" s="102" t="s">
        <v>34</v>
      </c>
      <c r="C13" s="127"/>
      <c r="D13" s="128" t="s">
        <v>35</v>
      </c>
      <c r="E13" s="131">
        <f>E14+E15</f>
        <v>3.8</v>
      </c>
      <c r="F13" s="131">
        <f>F14+F15</f>
        <v>3.8</v>
      </c>
      <c r="G13" s="131">
        <f>G14+G15</f>
        <v>3.8</v>
      </c>
      <c r="H13" s="131"/>
      <c r="I13" s="119"/>
      <c r="J13" s="109"/>
      <c r="K13" s="116"/>
      <c r="L13" s="119"/>
      <c r="M13" s="119"/>
      <c r="N13" s="116"/>
      <c r="O13" s="116"/>
      <c r="P13" s="117"/>
      <c r="Q13" s="117"/>
    </row>
    <row r="14" spans="1:17" ht="18.75" customHeight="1" x14ac:dyDescent="0.15">
      <c r="A14" s="225"/>
      <c r="B14" s="102" t="s">
        <v>36</v>
      </c>
      <c r="C14" s="127"/>
      <c r="D14" s="128" t="s">
        <v>37</v>
      </c>
      <c r="E14" s="129"/>
      <c r="F14" s="129"/>
      <c r="G14" s="129"/>
      <c r="H14" s="132"/>
      <c r="I14" s="120"/>
      <c r="J14" s="110"/>
      <c r="K14" s="116"/>
      <c r="L14" s="120"/>
      <c r="M14" s="120"/>
      <c r="N14" s="116"/>
      <c r="O14" s="116"/>
      <c r="P14" s="117"/>
      <c r="Q14" s="117"/>
    </row>
    <row r="15" spans="1:17" s="99" customFormat="1" ht="18.75" customHeight="1" x14ac:dyDescent="0.15">
      <c r="A15" s="225"/>
      <c r="B15" s="102" t="s">
        <v>38</v>
      </c>
      <c r="C15" s="127"/>
      <c r="D15" s="128" t="s">
        <v>39</v>
      </c>
      <c r="E15" s="133">
        <v>3.8</v>
      </c>
      <c r="F15" s="133">
        <v>3.8</v>
      </c>
      <c r="G15" s="133">
        <v>3.8</v>
      </c>
      <c r="H15" s="134"/>
      <c r="I15" s="121"/>
      <c r="J15" s="111"/>
      <c r="K15" s="116"/>
      <c r="L15" s="121"/>
      <c r="M15" s="121"/>
      <c r="N15" s="116"/>
      <c r="O15" s="116"/>
      <c r="P15" s="117"/>
      <c r="Q15" s="117"/>
    </row>
    <row r="16" spans="1:17" s="99" customFormat="1" ht="18.75" customHeight="1" x14ac:dyDescent="0.15">
      <c r="A16" s="225"/>
      <c r="B16" s="102" t="s">
        <v>40</v>
      </c>
      <c r="C16" s="127"/>
      <c r="D16" s="128" t="s">
        <v>41</v>
      </c>
      <c r="E16" s="135"/>
      <c r="F16" s="135"/>
      <c r="G16" s="135"/>
      <c r="H16" s="136"/>
      <c r="I16" s="121"/>
      <c r="J16" s="111"/>
      <c r="K16" s="116"/>
      <c r="L16" s="121"/>
      <c r="M16" s="121"/>
      <c r="N16" s="116"/>
      <c r="O16" s="116"/>
      <c r="P16" s="117"/>
      <c r="Q16" s="117"/>
    </row>
    <row r="17" spans="1:17" s="99" customFormat="1" ht="18.75" customHeight="1" x14ac:dyDescent="0.15">
      <c r="A17" s="224" t="s">
        <v>42</v>
      </c>
      <c r="B17" s="102" t="s">
        <v>42</v>
      </c>
      <c r="C17" s="127"/>
      <c r="D17" s="128" t="s">
        <v>43</v>
      </c>
      <c r="E17" s="137"/>
      <c r="F17" s="137"/>
      <c r="G17" s="137"/>
      <c r="H17" s="137"/>
      <c r="I17" s="117"/>
      <c r="J17" s="112"/>
      <c r="K17" s="117"/>
      <c r="L17" s="117"/>
      <c r="M17" s="117"/>
      <c r="N17" s="117"/>
      <c r="O17" s="117"/>
      <c r="P17" s="117"/>
      <c r="Q17" s="117"/>
    </row>
    <row r="18" spans="1:17" s="99" customFormat="1" ht="18.75" customHeight="1" x14ac:dyDescent="0.15">
      <c r="A18" s="224"/>
      <c r="B18" s="102" t="s">
        <v>44</v>
      </c>
      <c r="C18" s="127"/>
      <c r="D18" s="128" t="s">
        <v>45</v>
      </c>
      <c r="E18" s="137"/>
      <c r="F18" s="137"/>
      <c r="G18" s="137"/>
      <c r="H18" s="129"/>
      <c r="I18" s="116"/>
      <c r="J18" s="107"/>
      <c r="K18" s="116"/>
      <c r="L18" s="116"/>
      <c r="M18" s="116"/>
      <c r="N18" s="116"/>
      <c r="O18" s="116"/>
      <c r="P18" s="117"/>
      <c r="Q18" s="117"/>
    </row>
    <row r="19" spans="1:17" s="99" customFormat="1" ht="18.75" customHeight="1" x14ac:dyDescent="0.15">
      <c r="A19" s="224"/>
      <c r="B19" s="102" t="s">
        <v>40</v>
      </c>
      <c r="C19" s="127"/>
      <c r="D19" s="128" t="s">
        <v>46</v>
      </c>
      <c r="E19" s="137"/>
      <c r="F19" s="137"/>
      <c r="G19" s="137"/>
      <c r="H19" s="129"/>
      <c r="I19" s="116"/>
      <c r="J19" s="107"/>
      <c r="K19" s="116"/>
      <c r="L19" s="116"/>
      <c r="M19" s="116"/>
      <c r="N19" s="116"/>
      <c r="O19" s="116"/>
      <c r="P19" s="117"/>
      <c r="Q19" s="117"/>
    </row>
    <row r="20" spans="1:17" s="99" customFormat="1" ht="18.75" customHeight="1" x14ac:dyDescent="0.15">
      <c r="A20" s="226" t="s">
        <v>13</v>
      </c>
      <c r="B20" s="226"/>
      <c r="C20" s="127"/>
      <c r="D20" s="128" t="s">
        <v>47</v>
      </c>
      <c r="E20" s="137"/>
      <c r="F20" s="137"/>
      <c r="G20" s="137"/>
      <c r="H20" s="133"/>
      <c r="I20" s="122"/>
      <c r="J20" s="113"/>
      <c r="K20" s="116"/>
      <c r="L20" s="122"/>
      <c r="M20" s="122"/>
      <c r="N20" s="122"/>
      <c r="O20" s="122"/>
      <c r="P20" s="117"/>
      <c r="Q20" s="117"/>
    </row>
    <row r="21" spans="1:17" s="99" customFormat="1" ht="18.75" customHeight="1" x14ac:dyDescent="0.15">
      <c r="A21" s="226" t="s">
        <v>14</v>
      </c>
      <c r="B21" s="226"/>
      <c r="C21" s="127"/>
      <c r="D21" s="138"/>
      <c r="E21" s="139"/>
      <c r="F21" s="139"/>
      <c r="G21" s="139"/>
      <c r="H21" s="140"/>
      <c r="I21" s="124"/>
      <c r="J21" s="124"/>
      <c r="K21" s="125"/>
      <c r="L21" s="124"/>
      <c r="M21" s="124"/>
      <c r="N21" s="124"/>
      <c r="O21" s="124"/>
      <c r="P21" s="123"/>
      <c r="Q21" s="123"/>
    </row>
    <row r="22" spans="1:17" s="99" customFormat="1" ht="18.75" customHeight="1" x14ac:dyDescent="0.15">
      <c r="A22" s="226" t="s">
        <v>15</v>
      </c>
      <c r="B22" s="226"/>
      <c r="C22" s="127"/>
      <c r="D22" s="138"/>
      <c r="E22" s="139"/>
      <c r="F22" s="139"/>
      <c r="G22" s="139"/>
      <c r="H22" s="140"/>
      <c r="I22" s="124"/>
      <c r="J22" s="124"/>
      <c r="K22" s="125"/>
      <c r="L22" s="124"/>
      <c r="M22" s="124"/>
      <c r="N22" s="124"/>
      <c r="O22" s="124"/>
      <c r="P22" s="123"/>
      <c r="Q22" s="123"/>
    </row>
    <row r="23" spans="1:17" s="99" customFormat="1" ht="18.75" customHeight="1" x14ac:dyDescent="0.15">
      <c r="A23" s="224" t="s">
        <v>48</v>
      </c>
      <c r="B23" s="102" t="s">
        <v>49</v>
      </c>
      <c r="C23" s="127"/>
      <c r="D23" s="138"/>
      <c r="E23" s="139"/>
      <c r="F23" s="139"/>
      <c r="G23" s="139"/>
      <c r="H23" s="139"/>
      <c r="I23" s="123"/>
      <c r="J23" s="123"/>
      <c r="K23" s="123"/>
      <c r="L23" s="123"/>
      <c r="M23" s="123"/>
      <c r="N23" s="123"/>
      <c r="O23" s="123"/>
      <c r="P23" s="123"/>
      <c r="Q23" s="123"/>
    </row>
    <row r="24" spans="1:17" s="99" customFormat="1" ht="18.75" customHeight="1" x14ac:dyDescent="0.15">
      <c r="A24" s="224"/>
      <c r="B24" s="102" t="s">
        <v>50</v>
      </c>
      <c r="C24" s="127"/>
      <c r="D24" s="138"/>
      <c r="E24" s="139"/>
      <c r="F24" s="139"/>
      <c r="G24" s="139"/>
      <c r="H24" s="141"/>
      <c r="I24" s="125"/>
      <c r="J24" s="125"/>
      <c r="K24" s="125"/>
      <c r="L24" s="125"/>
      <c r="M24" s="125"/>
      <c r="N24" s="125"/>
      <c r="O24" s="125"/>
      <c r="P24" s="123"/>
      <c r="Q24" s="123"/>
    </row>
    <row r="25" spans="1:17" ht="18.75" customHeight="1" x14ac:dyDescent="0.15">
      <c r="A25" s="224"/>
      <c r="B25" s="102" t="s">
        <v>51</v>
      </c>
      <c r="C25" s="127"/>
      <c r="D25" s="138"/>
      <c r="E25" s="139"/>
      <c r="F25" s="139"/>
      <c r="G25" s="139"/>
      <c r="H25" s="141"/>
      <c r="I25" s="125"/>
      <c r="J25" s="125"/>
      <c r="K25" s="125"/>
      <c r="L25" s="125"/>
      <c r="M25" s="125"/>
      <c r="N25" s="125"/>
      <c r="O25" s="125"/>
      <c r="P25" s="123"/>
      <c r="Q25" s="123"/>
    </row>
    <row r="26" spans="1:17" ht="18.75" customHeight="1" x14ac:dyDescent="0.15">
      <c r="A26" s="224" t="s">
        <v>52</v>
      </c>
      <c r="B26" s="102" t="s">
        <v>53</v>
      </c>
      <c r="C26" s="127"/>
      <c r="D26" s="138"/>
      <c r="E26" s="139"/>
      <c r="F26" s="139"/>
      <c r="G26" s="139"/>
      <c r="H26" s="139"/>
      <c r="I26" s="123"/>
      <c r="J26" s="123"/>
      <c r="K26" s="123"/>
      <c r="L26" s="123"/>
      <c r="M26" s="123"/>
      <c r="N26" s="123"/>
      <c r="O26" s="123"/>
      <c r="P26" s="123"/>
      <c r="Q26" s="123"/>
    </row>
    <row r="27" spans="1:17" ht="18.75" customHeight="1" x14ac:dyDescent="0.15">
      <c r="A27" s="224"/>
      <c r="B27" s="102" t="s">
        <v>54</v>
      </c>
      <c r="C27" s="127"/>
      <c r="D27" s="138"/>
      <c r="E27" s="139"/>
      <c r="F27" s="139"/>
      <c r="G27" s="139"/>
      <c r="H27" s="141"/>
      <c r="I27" s="125"/>
      <c r="J27" s="125"/>
      <c r="K27" s="125"/>
      <c r="L27" s="125"/>
      <c r="M27" s="125"/>
      <c r="N27" s="125"/>
      <c r="O27" s="125"/>
      <c r="P27" s="123"/>
      <c r="Q27" s="123"/>
    </row>
    <row r="28" spans="1:17" ht="18.75" customHeight="1" x14ac:dyDescent="0.15">
      <c r="A28" s="224"/>
      <c r="B28" s="102" t="s">
        <v>55</v>
      </c>
      <c r="C28" s="127"/>
      <c r="D28" s="138"/>
      <c r="E28" s="139"/>
      <c r="F28" s="139"/>
      <c r="G28" s="139"/>
      <c r="H28" s="141"/>
      <c r="I28" s="125"/>
      <c r="J28" s="125"/>
      <c r="K28" s="125"/>
      <c r="L28" s="125"/>
      <c r="M28" s="125"/>
      <c r="N28" s="125"/>
      <c r="O28" s="125"/>
      <c r="P28" s="123"/>
      <c r="Q28" s="123"/>
    </row>
    <row r="29" spans="1:17" ht="18.75" customHeight="1" x14ac:dyDescent="0.15">
      <c r="A29" s="224"/>
      <c r="B29" s="102" t="s">
        <v>56</v>
      </c>
      <c r="C29" s="127"/>
      <c r="D29" s="138"/>
      <c r="E29" s="139"/>
      <c r="F29" s="139"/>
      <c r="G29" s="139"/>
      <c r="H29" s="141"/>
      <c r="I29" s="125"/>
      <c r="J29" s="125"/>
      <c r="K29" s="125"/>
      <c r="L29" s="125"/>
      <c r="M29" s="125"/>
      <c r="N29" s="125"/>
      <c r="O29" s="125"/>
      <c r="P29" s="125"/>
      <c r="Q29" s="123"/>
    </row>
    <row r="30" spans="1:17" ht="18.75" customHeight="1" x14ac:dyDescent="0.15">
      <c r="A30" s="224"/>
      <c r="B30" s="102" t="s">
        <v>57</v>
      </c>
      <c r="C30" s="127"/>
      <c r="D30" s="138"/>
      <c r="E30" s="139"/>
      <c r="F30" s="139"/>
      <c r="G30" s="139"/>
      <c r="H30" s="141"/>
      <c r="I30" s="125"/>
      <c r="J30" s="125"/>
      <c r="K30" s="125"/>
      <c r="L30" s="125"/>
      <c r="M30" s="125"/>
      <c r="N30" s="125"/>
      <c r="O30" s="125"/>
      <c r="P30" s="123"/>
      <c r="Q30" s="123"/>
    </row>
    <row r="31" spans="1:17" ht="18.75" customHeight="1" x14ac:dyDescent="0.15">
      <c r="A31" s="219" t="s">
        <v>58</v>
      </c>
      <c r="B31" s="219"/>
      <c r="C31" s="127">
        <v>11.618600000000001</v>
      </c>
      <c r="D31" s="142" t="s">
        <v>59</v>
      </c>
      <c r="E31" s="137">
        <f>E8+E12</f>
        <v>11.618600000000001</v>
      </c>
      <c r="F31" s="137">
        <f>F8+F12</f>
        <v>11.618600000000001</v>
      </c>
      <c r="G31" s="137">
        <f>G8+G12</f>
        <v>11.618600000000001</v>
      </c>
      <c r="H31" s="129"/>
      <c r="I31" s="116"/>
      <c r="J31" s="116"/>
      <c r="K31" s="116"/>
      <c r="L31" s="116"/>
      <c r="M31" s="116"/>
      <c r="N31" s="116"/>
      <c r="O31" s="116"/>
      <c r="P31" s="117"/>
      <c r="Q31" s="117"/>
    </row>
    <row r="32" spans="1:17" ht="18.75" customHeight="1" x14ac:dyDescent="0.15">
      <c r="A32" s="126" t="s">
        <v>60</v>
      </c>
      <c r="B32" s="104"/>
      <c r="C32" s="103"/>
      <c r="D32" s="103"/>
      <c r="E32" s="103"/>
      <c r="F32" s="103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3:15" ht="12.75" customHeight="1" x14ac:dyDescent="0.15">
      <c r="C33" s="104"/>
      <c r="D33" s="104"/>
      <c r="E33" s="104"/>
      <c r="F33" s="104"/>
      <c r="I33" s="104"/>
      <c r="J33" s="104"/>
      <c r="K33" s="104"/>
      <c r="L33" s="104"/>
      <c r="M33" s="104"/>
      <c r="N33" s="104"/>
      <c r="O33" s="104"/>
    </row>
    <row r="34" spans="3:15" ht="12.75" customHeight="1" x14ac:dyDescent="0.15">
      <c r="E34" s="104"/>
      <c r="M34" s="104"/>
      <c r="N34" s="104"/>
      <c r="O34" s="104"/>
    </row>
    <row r="35" spans="3:15" ht="12.75" customHeight="1" x14ac:dyDescent="0.15">
      <c r="E35" s="104"/>
      <c r="N35" s="104"/>
      <c r="O35" s="104"/>
    </row>
    <row r="36" spans="3:15" ht="12.75" customHeight="1" x14ac:dyDescent="0.15">
      <c r="E36" s="104">
        <f>E9/11.62</f>
        <v>0.65564543889845095</v>
      </c>
      <c r="F36" s="104">
        <f>E10/11.62</f>
        <v>1.7211703958691912E-2</v>
      </c>
      <c r="G36" s="100">
        <f>E15/11.62</f>
        <v>0.32702237521514632</v>
      </c>
    </row>
    <row r="37" spans="3:15" ht="12.75" customHeight="1" x14ac:dyDescent="0.15">
      <c r="F37" s="104"/>
    </row>
    <row r="38" spans="3:15" x14ac:dyDescent="0.15">
      <c r="E38" s="105">
        <f>E36*100</f>
        <v>65.564543889845098</v>
      </c>
      <c r="F38" s="105">
        <f>F36*100</f>
        <v>1.7211703958691913</v>
      </c>
      <c r="G38" s="105">
        <f>G36*100</f>
        <v>32.702237521514633</v>
      </c>
    </row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A31:B31"/>
    <mergeCell ref="A8:A16"/>
    <mergeCell ref="A17:A19"/>
    <mergeCell ref="A23:A25"/>
    <mergeCell ref="A26:A30"/>
    <mergeCell ref="A20:B20"/>
    <mergeCell ref="A21:B21"/>
    <mergeCell ref="A22:B22"/>
    <mergeCell ref="O6:O7"/>
    <mergeCell ref="P6:P7"/>
    <mergeCell ref="Q6:Q7"/>
    <mergeCell ref="A5:B7"/>
    <mergeCell ref="J6:J7"/>
    <mergeCell ref="K6:K7"/>
    <mergeCell ref="L6:L7"/>
    <mergeCell ref="M6:M7"/>
    <mergeCell ref="N6:N7"/>
    <mergeCell ref="F6:G6"/>
    <mergeCell ref="H6:I6"/>
    <mergeCell ref="C5:C7"/>
    <mergeCell ref="D5:D7"/>
    <mergeCell ref="E5:E7"/>
  </mergeCells>
  <phoneticPr fontId="6" type="noConversion"/>
  <printOptions horizontalCentered="1"/>
  <pageMargins left="0.70866141732283505" right="0.70866141732283505" top="0.98425196850393704" bottom="0.98425196850393704" header="0.39370078740157499" footer="0.39370078740157499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showZeros="0" workbookViewId="0">
      <selection activeCell="L12" sqref="L12"/>
    </sheetView>
  </sheetViews>
  <sheetFormatPr defaultColWidth="9" defaultRowHeight="14.25" x14ac:dyDescent="0.15"/>
  <cols>
    <col min="1" max="1" width="8.25" customWidth="1"/>
    <col min="2" max="2" width="8.625" customWidth="1"/>
    <col min="3" max="3" width="32.75" customWidth="1"/>
    <col min="4" max="6" width="19.25" customWidth="1"/>
  </cols>
  <sheetData>
    <row r="1" spans="1:6" x14ac:dyDescent="0.15">
      <c r="A1" s="209"/>
      <c r="B1" s="209"/>
      <c r="C1" s="209"/>
      <c r="D1" s="209"/>
      <c r="E1" s="209"/>
      <c r="F1" s="210" t="s">
        <v>172</v>
      </c>
    </row>
    <row r="2" spans="1:6" ht="27" x14ac:dyDescent="0.15">
      <c r="A2" s="283" t="s">
        <v>173</v>
      </c>
      <c r="B2" s="283"/>
      <c r="C2" s="283"/>
      <c r="D2" s="283"/>
      <c r="E2" s="283"/>
      <c r="F2" s="283"/>
    </row>
    <row r="3" spans="1:6" x14ac:dyDescent="0.15">
      <c r="A3" s="211"/>
      <c r="B3" s="211"/>
      <c r="C3" s="211"/>
      <c r="D3" s="211"/>
      <c r="E3" s="211"/>
      <c r="F3" s="212" t="s">
        <v>3</v>
      </c>
    </row>
    <row r="4" spans="1:6" ht="18.75" customHeight="1" x14ac:dyDescent="0.15">
      <c r="A4" s="284" t="s">
        <v>174</v>
      </c>
      <c r="B4" s="285"/>
      <c r="C4" s="286"/>
      <c r="D4" s="284" t="s">
        <v>175</v>
      </c>
      <c r="E4" s="285"/>
      <c r="F4" s="286"/>
    </row>
    <row r="5" spans="1:6" ht="24" customHeight="1" x14ac:dyDescent="0.15">
      <c r="A5" s="284" t="s">
        <v>63</v>
      </c>
      <c r="B5" s="286"/>
      <c r="C5" s="287" t="s">
        <v>150</v>
      </c>
      <c r="D5" s="287" t="s">
        <v>8</v>
      </c>
      <c r="E5" s="287" t="s">
        <v>176</v>
      </c>
      <c r="F5" s="287" t="s">
        <v>177</v>
      </c>
    </row>
    <row r="6" spans="1:6" ht="18" customHeight="1" x14ac:dyDescent="0.15">
      <c r="A6" s="213" t="s">
        <v>69</v>
      </c>
      <c r="B6" s="213" t="s">
        <v>70</v>
      </c>
      <c r="C6" s="288"/>
      <c r="D6" s="288"/>
      <c r="E6" s="288"/>
      <c r="F6" s="288"/>
    </row>
    <row r="7" spans="1:6" ht="18.75" customHeight="1" x14ac:dyDescent="0.15">
      <c r="A7" s="214"/>
      <c r="B7" s="214"/>
      <c r="C7" s="214"/>
      <c r="D7" s="216">
        <f>SUM(D8:D13)</f>
        <v>7.8186</v>
      </c>
      <c r="E7" s="216">
        <f>SUM(E8:E13)</f>
        <v>7.6186000000000007</v>
      </c>
      <c r="F7" s="216">
        <f>SUM(F8:F13)</f>
        <v>0.2</v>
      </c>
    </row>
    <row r="8" spans="1:6" ht="25.5" customHeight="1" x14ac:dyDescent="0.15">
      <c r="A8" s="171" t="s">
        <v>179</v>
      </c>
      <c r="B8" s="171" t="s">
        <v>83</v>
      </c>
      <c r="C8" s="172" t="s">
        <v>182</v>
      </c>
      <c r="D8" s="215" ph="1">
        <v>6.1740000000000004</v>
      </c>
      <c r="E8" s="215" ph="1">
        <v>6.1740000000000004</v>
      </c>
      <c r="F8" s="216"/>
    </row>
    <row r="9" spans="1:6" ht="25.5" customHeight="1" x14ac:dyDescent="0.15">
      <c r="A9" s="171" t="s">
        <v>179</v>
      </c>
      <c r="B9" s="171" t="s">
        <v>180</v>
      </c>
      <c r="C9" s="172" t="s">
        <v>181</v>
      </c>
      <c r="D9" s="215" ph="1">
        <v>0.98780000000000001</v>
      </c>
      <c r="E9" s="215" ph="1">
        <v>0.98780000000000001</v>
      </c>
      <c r="F9" s="216"/>
    </row>
    <row r="10" spans="1:6" ht="25.5" customHeight="1" x14ac:dyDescent="0.15">
      <c r="A10" s="171" t="s">
        <v>179</v>
      </c>
      <c r="B10" s="171" t="s">
        <v>186</v>
      </c>
      <c r="C10" s="172" t="s">
        <v>187</v>
      </c>
      <c r="D10" s="215" ph="1">
        <v>0.37040000000000001</v>
      </c>
      <c r="E10" s="215" ph="1">
        <v>0.37040000000000001</v>
      </c>
      <c r="F10" s="216"/>
    </row>
    <row r="11" spans="1:6" ht="25.5" customHeight="1" x14ac:dyDescent="0.15">
      <c r="A11" s="171" t="s">
        <v>179</v>
      </c>
      <c r="B11" s="171" t="s">
        <v>188</v>
      </c>
      <c r="C11" s="172" t="s">
        <v>189</v>
      </c>
      <c r="D11" s="215" ph="1">
        <v>8.6400000000000005E-2</v>
      </c>
      <c r="E11" s="215" ph="1">
        <v>8.6400000000000005E-2</v>
      </c>
      <c r="F11" s="216"/>
    </row>
    <row r="12" spans="1:6" ht="25.5" customHeight="1" x14ac:dyDescent="0.15">
      <c r="A12" s="171" t="s">
        <v>190</v>
      </c>
      <c r="B12" s="171" t="s">
        <v>83</v>
      </c>
      <c r="C12" s="172" t="s">
        <v>191</v>
      </c>
      <c r="D12" s="215" ph="1">
        <v>4.0000000000000001E-3</v>
      </c>
      <c r="E12" s="217"/>
      <c r="F12" s="215" ph="1">
        <v>4.0000000000000001E-3</v>
      </c>
    </row>
    <row r="13" spans="1:6" ht="25.5" customHeight="1" x14ac:dyDescent="0.15">
      <c r="A13" s="183" t="s">
        <v>190</v>
      </c>
      <c r="B13" s="183" t="s">
        <v>194</v>
      </c>
      <c r="C13" s="172" t="s">
        <v>195</v>
      </c>
      <c r="D13" s="215" ph="1">
        <v>0.19600000000000001</v>
      </c>
      <c r="E13" s="217"/>
      <c r="F13" s="215" ph="1">
        <v>0.19600000000000001</v>
      </c>
    </row>
  </sheetData>
  <sheetProtection formatCells="0" formatColumns="0" formatRows="0"/>
  <mergeCells count="8">
    <mergeCell ref="A2:F2"/>
    <mergeCell ref="A4:C4"/>
    <mergeCell ref="D4:F4"/>
    <mergeCell ref="A5:B5"/>
    <mergeCell ref="C5:C6"/>
    <mergeCell ref="D5:D6"/>
    <mergeCell ref="E5:E6"/>
    <mergeCell ref="F5:F6"/>
  </mergeCells>
  <phoneticPr fontId="6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3"/>
  <sheetViews>
    <sheetView showGridLines="0" showZeros="0" workbookViewId="0">
      <selection activeCell="E24" sqref="E24"/>
    </sheetView>
  </sheetViews>
  <sheetFormatPr defaultColWidth="9" defaultRowHeight="11.25" x14ac:dyDescent="0.15"/>
  <cols>
    <col min="1" max="3" width="4.125" style="83" customWidth="1"/>
    <col min="4" max="4" width="7.125" style="83" customWidth="1"/>
    <col min="5" max="5" width="28.5" style="83" customWidth="1"/>
    <col min="6" max="7" width="9" style="83" customWidth="1"/>
    <col min="8" max="8" width="7.875" style="83" customWidth="1"/>
    <col min="9" max="9" width="13.125" style="83" customWidth="1"/>
    <col min="10" max="10" width="8" style="83" customWidth="1"/>
    <col min="11" max="12" width="6.75" style="83" customWidth="1"/>
    <col min="13" max="13" width="9" style="83" customWidth="1"/>
    <col min="14" max="14" width="7.875" style="83" customWidth="1"/>
    <col min="15" max="16" width="7.75" style="83" customWidth="1"/>
    <col min="17" max="20" width="8" style="83" customWidth="1"/>
    <col min="21" max="22" width="7.875" style="83" customWidth="1"/>
    <col min="23" max="23" width="8.125" style="83" customWidth="1"/>
    <col min="24" max="24" width="8" style="83" customWidth="1"/>
    <col min="25" max="16384" width="9" style="83"/>
  </cols>
  <sheetData>
    <row r="1" spans="1:256" ht="25.5" customHeight="1" x14ac:dyDescent="0.15">
      <c r="A1" s="84"/>
      <c r="B1" s="84"/>
      <c r="C1" s="85"/>
      <c r="D1" s="86"/>
      <c r="E1" s="88"/>
      <c r="F1" s="88"/>
      <c r="G1" s="88"/>
      <c r="H1" s="88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82"/>
      <c r="T1" s="82"/>
      <c r="U1" s="82"/>
      <c r="V1" s="82"/>
      <c r="W1" s="82"/>
      <c r="X1" s="98" t="s">
        <v>61</v>
      </c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25.5" customHeight="1" x14ac:dyDescent="0.15">
      <c r="A2" s="87" t="s">
        <v>62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25.5" customHeight="1" x14ac:dyDescent="0.15">
      <c r="A3" s="232" t="s">
        <v>2</v>
      </c>
      <c r="B3" s="232"/>
      <c r="C3" s="232"/>
      <c r="D3" s="232"/>
      <c r="E3" s="232"/>
      <c r="F3" s="82"/>
      <c r="G3" s="82"/>
      <c r="H3" s="88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82"/>
      <c r="T3" s="82"/>
      <c r="U3" s="82"/>
      <c r="V3" s="82"/>
      <c r="W3" s="82"/>
      <c r="X3" s="145" t="s">
        <v>3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3.25" customHeight="1" x14ac:dyDescent="0.15">
      <c r="A4" s="89" t="s">
        <v>63</v>
      </c>
      <c r="B4" s="89"/>
      <c r="C4" s="89"/>
      <c r="D4" s="234" t="s">
        <v>64</v>
      </c>
      <c r="E4" s="234" t="s">
        <v>65</v>
      </c>
      <c r="F4" s="234" t="s">
        <v>58</v>
      </c>
      <c r="G4" s="90" t="s">
        <v>11</v>
      </c>
      <c r="H4" s="90"/>
      <c r="I4" s="90"/>
      <c r="J4" s="90"/>
      <c r="K4" s="90"/>
      <c r="L4" s="90"/>
      <c r="M4" s="90"/>
      <c r="N4" s="233" t="s">
        <v>66</v>
      </c>
      <c r="O4" s="233"/>
      <c r="P4" s="233"/>
      <c r="Q4" s="233" t="s">
        <v>67</v>
      </c>
      <c r="R4" s="233"/>
      <c r="S4" s="233"/>
      <c r="T4" s="230" t="s">
        <v>13</v>
      </c>
      <c r="U4" s="230" t="s">
        <v>14</v>
      </c>
      <c r="V4" s="230" t="s">
        <v>15</v>
      </c>
      <c r="W4" s="230" t="s">
        <v>48</v>
      </c>
      <c r="X4" s="230" t="s">
        <v>68</v>
      </c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48.75" customHeight="1" x14ac:dyDescent="0.15">
      <c r="A5" s="91" t="s">
        <v>69</v>
      </c>
      <c r="B5" s="92" t="s">
        <v>70</v>
      </c>
      <c r="C5" s="93" t="s">
        <v>71</v>
      </c>
      <c r="D5" s="234"/>
      <c r="E5" s="234"/>
      <c r="F5" s="234"/>
      <c r="G5" s="146" t="s">
        <v>21</v>
      </c>
      <c r="H5" s="146" t="s">
        <v>72</v>
      </c>
      <c r="I5" s="52" t="s">
        <v>73</v>
      </c>
      <c r="J5" s="52" t="s">
        <v>74</v>
      </c>
      <c r="K5" s="52" t="s">
        <v>75</v>
      </c>
      <c r="L5" s="52" t="s">
        <v>76</v>
      </c>
      <c r="M5" s="52" t="s">
        <v>77</v>
      </c>
      <c r="N5" s="96" t="s">
        <v>21</v>
      </c>
      <c r="O5" s="97" t="s">
        <v>78</v>
      </c>
      <c r="P5" s="97" t="s">
        <v>79</v>
      </c>
      <c r="Q5" s="96" t="s">
        <v>21</v>
      </c>
      <c r="R5" s="97" t="s">
        <v>80</v>
      </c>
      <c r="S5" s="96" t="s">
        <v>79</v>
      </c>
      <c r="T5" s="231"/>
      <c r="U5" s="231"/>
      <c r="V5" s="231"/>
      <c r="W5" s="231"/>
      <c r="X5" s="231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0.25" customHeight="1" x14ac:dyDescent="0.15">
      <c r="A6" s="151" t="s">
        <v>152</v>
      </c>
      <c r="B6" s="152" t="s">
        <v>152</v>
      </c>
      <c r="C6" s="152" t="s">
        <v>152</v>
      </c>
      <c r="D6" s="153" t="s">
        <v>152</v>
      </c>
      <c r="E6" s="153" t="s">
        <v>152</v>
      </c>
      <c r="F6" s="147">
        <v>1</v>
      </c>
      <c r="G6" s="147">
        <v>2</v>
      </c>
      <c r="H6" s="147">
        <v>3</v>
      </c>
      <c r="I6" s="147">
        <v>4</v>
      </c>
      <c r="J6" s="147">
        <v>5</v>
      </c>
      <c r="K6" s="147">
        <v>6</v>
      </c>
      <c r="L6" s="147">
        <v>7</v>
      </c>
      <c r="M6" s="147">
        <v>8</v>
      </c>
      <c r="N6" s="147">
        <v>9</v>
      </c>
      <c r="O6" s="147">
        <v>10</v>
      </c>
      <c r="P6" s="147">
        <v>11</v>
      </c>
      <c r="Q6" s="147">
        <v>12</v>
      </c>
      <c r="R6" s="147">
        <v>13</v>
      </c>
      <c r="S6" s="147">
        <v>14</v>
      </c>
      <c r="T6" s="147">
        <v>15</v>
      </c>
      <c r="U6" s="147">
        <v>16</v>
      </c>
      <c r="V6" s="147">
        <v>17</v>
      </c>
      <c r="W6" s="147">
        <v>18</v>
      </c>
      <c r="X6" s="147">
        <v>19</v>
      </c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82" customFormat="1" ht="23.45" customHeight="1" x14ac:dyDescent="0.15">
      <c r="A7" s="148"/>
      <c r="B7" s="148"/>
      <c r="C7" s="148"/>
      <c r="D7" s="54" t="s">
        <v>178</v>
      </c>
      <c r="E7" s="54"/>
      <c r="F7" s="143">
        <v>11.618600000000001</v>
      </c>
      <c r="G7" s="143">
        <v>11.618600000000001</v>
      </c>
      <c r="H7" s="143">
        <v>11.618600000000001</v>
      </c>
      <c r="I7" s="149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 ht="23.45" customHeight="1" x14ac:dyDescent="0.15">
      <c r="A8" s="94" t="s">
        <v>85</v>
      </c>
      <c r="B8" s="94" t="s">
        <v>86</v>
      </c>
      <c r="C8" s="94" t="s">
        <v>87</v>
      </c>
      <c r="D8" s="54">
        <v>506001</v>
      </c>
      <c r="E8" s="95" t="s">
        <v>88</v>
      </c>
      <c r="F8" s="143">
        <v>0.98780000000000001</v>
      </c>
      <c r="G8" s="143">
        <v>0.98780000000000001</v>
      </c>
      <c r="H8" s="143">
        <v>0.98780000000000001</v>
      </c>
      <c r="I8" s="149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23.45" customHeight="1" x14ac:dyDescent="0.15">
      <c r="A9" s="94" t="s">
        <v>85</v>
      </c>
      <c r="B9" s="94" t="s">
        <v>89</v>
      </c>
      <c r="C9" s="94" t="s">
        <v>83</v>
      </c>
      <c r="D9" s="54">
        <v>506001</v>
      </c>
      <c r="E9" s="95" t="s">
        <v>90</v>
      </c>
      <c r="F9" s="143">
        <v>4.3200000000000002E-2</v>
      </c>
      <c r="G9" s="143">
        <v>4.3200000000000002E-2</v>
      </c>
      <c r="H9" s="143">
        <v>4.3200000000000002E-2</v>
      </c>
      <c r="I9" s="149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30" customHeight="1" x14ac:dyDescent="0.15">
      <c r="A10" s="94" t="s">
        <v>85</v>
      </c>
      <c r="B10" s="94" t="s">
        <v>89</v>
      </c>
      <c r="C10" s="94" t="s">
        <v>91</v>
      </c>
      <c r="D10" s="54">
        <v>506001</v>
      </c>
      <c r="E10" s="95" t="s">
        <v>92</v>
      </c>
      <c r="F10" s="143">
        <v>1.23E-2</v>
      </c>
      <c r="G10" s="143">
        <v>1.23E-2</v>
      </c>
      <c r="H10" s="143">
        <v>1.23E-2</v>
      </c>
      <c r="I10" s="149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23.45" customHeight="1" x14ac:dyDescent="0.15">
      <c r="A11" s="94" t="s">
        <v>85</v>
      </c>
      <c r="B11" s="94" t="s">
        <v>89</v>
      </c>
      <c r="C11" s="94" t="s">
        <v>82</v>
      </c>
      <c r="D11" s="54">
        <v>506001</v>
      </c>
      <c r="E11" s="95" t="s">
        <v>93</v>
      </c>
      <c r="F11" s="143">
        <v>3.09E-2</v>
      </c>
      <c r="G11" s="143">
        <v>3.09E-2</v>
      </c>
      <c r="H11" s="143">
        <v>3.09E-2</v>
      </c>
      <c r="I11" s="149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3.45" customHeight="1" x14ac:dyDescent="0.15">
      <c r="A12" s="94" t="s">
        <v>94</v>
      </c>
      <c r="B12" s="94" t="s">
        <v>95</v>
      </c>
      <c r="C12" s="94" t="s">
        <v>91</v>
      </c>
      <c r="D12" s="54">
        <v>506001</v>
      </c>
      <c r="E12" s="95" t="s">
        <v>96</v>
      </c>
      <c r="F12" s="143">
        <v>0.37040000000000001</v>
      </c>
      <c r="G12" s="143">
        <v>0.37040000000000001</v>
      </c>
      <c r="H12" s="143">
        <v>0.37040000000000001</v>
      </c>
      <c r="I12" s="149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23.45" customHeight="1" x14ac:dyDescent="0.15">
      <c r="A13" s="94" t="s">
        <v>97</v>
      </c>
      <c r="B13" s="94" t="s">
        <v>83</v>
      </c>
      <c r="C13" s="94" t="s">
        <v>83</v>
      </c>
      <c r="D13" s="54">
        <v>506001</v>
      </c>
      <c r="E13" s="95" t="s">
        <v>84</v>
      </c>
      <c r="F13" s="143">
        <v>6.1740000000000004</v>
      </c>
      <c r="G13" s="143">
        <v>6.1740000000000004</v>
      </c>
      <c r="H13" s="143">
        <v>6.1740000000000004</v>
      </c>
      <c r="I13" s="149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3.45" customHeight="1" x14ac:dyDescent="0.15">
      <c r="A14" s="94" t="s">
        <v>97</v>
      </c>
      <c r="B14" s="94" t="s">
        <v>82</v>
      </c>
      <c r="C14" s="94" t="s">
        <v>83</v>
      </c>
      <c r="D14" s="54">
        <v>506001</v>
      </c>
      <c r="E14" s="95" t="s">
        <v>84</v>
      </c>
      <c r="F14" s="143">
        <v>4</v>
      </c>
      <c r="G14" s="143">
        <v>4</v>
      </c>
      <c r="H14" s="143">
        <v>4</v>
      </c>
      <c r="I14" s="149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23.45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23.45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23.4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3.4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3.4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3.4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3.4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23.4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3.4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23.4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23.4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23.4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23.4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23.4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3.4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23.4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23.45" customHeight="1" x14ac:dyDescent="0.15">
      <c r="A31"/>
      <c r="B31"/>
      <c r="C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23.45" customHeight="1" x14ac:dyDescent="0.15">
      <c r="A32"/>
      <c r="B32"/>
      <c r="C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23.45" customHeight="1" x14ac:dyDescent="0.15">
      <c r="A33"/>
      <c r="B33"/>
      <c r="C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</sheetData>
  <sheetProtection formatCells="0" formatColumns="0" formatRows="0"/>
  <mergeCells count="11">
    <mergeCell ref="A3:E3"/>
    <mergeCell ref="N4:P4"/>
    <mergeCell ref="Q4:S4"/>
    <mergeCell ref="D4:D5"/>
    <mergeCell ref="E4:E5"/>
    <mergeCell ref="F4:F5"/>
    <mergeCell ref="T4:T5"/>
    <mergeCell ref="U4:U5"/>
    <mergeCell ref="V4:V5"/>
    <mergeCell ref="W4:W5"/>
    <mergeCell ref="X4:X5"/>
  </mergeCells>
  <phoneticPr fontId="6" type="noConversion"/>
  <printOptions horizontalCentered="1"/>
  <pageMargins left="0.70866141732283505" right="0.70866141732283505" top="0.98425196850393704" bottom="0.98425196850393704" header="0" footer="0.78740157480314998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5"/>
  <sheetViews>
    <sheetView showGridLines="0" showZeros="0" workbookViewId="0">
      <selection activeCell="H8" sqref="H8:I8"/>
    </sheetView>
  </sheetViews>
  <sheetFormatPr defaultColWidth="9" defaultRowHeight="11.25" x14ac:dyDescent="0.15"/>
  <cols>
    <col min="1" max="3" width="4.125" style="17" customWidth="1"/>
    <col min="4" max="4" width="7.125" style="17" customWidth="1"/>
    <col min="5" max="5" width="28.5" style="17" customWidth="1"/>
    <col min="6" max="15" width="9.5" style="17" customWidth="1"/>
    <col min="16" max="247" width="7.25" style="17" customWidth="1"/>
    <col min="248" max="16384" width="9" style="17"/>
  </cols>
  <sheetData>
    <row r="1" spans="1:247" ht="25.5" customHeight="1" x14ac:dyDescent="0.15">
      <c r="A1" s="18"/>
      <c r="B1" s="18"/>
      <c r="C1" s="19"/>
      <c r="D1" s="20"/>
      <c r="E1" s="21"/>
      <c r="F1" s="22"/>
      <c r="G1" s="22"/>
      <c r="H1" s="22"/>
      <c r="I1" s="35"/>
      <c r="J1" s="22"/>
      <c r="K1" s="22"/>
      <c r="L1" s="22"/>
      <c r="M1" s="22"/>
      <c r="N1" s="22"/>
      <c r="O1" s="36" t="s">
        <v>98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21.75" customHeight="1" x14ac:dyDescent="0.15">
      <c r="A2" s="23" t="s">
        <v>99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ht="25.5" customHeight="1" x14ac:dyDescent="0.15">
      <c r="A3" s="237" t="s">
        <v>2</v>
      </c>
      <c r="B3" s="237"/>
      <c r="C3" s="237"/>
      <c r="D3" s="237"/>
      <c r="E3" s="237"/>
      <c r="F3" s="22"/>
      <c r="G3" s="24"/>
      <c r="H3" s="24"/>
      <c r="I3" s="24"/>
      <c r="J3" s="24"/>
      <c r="K3" s="24"/>
      <c r="L3" s="24"/>
      <c r="M3" s="24"/>
      <c r="N3" s="24"/>
      <c r="O3" s="36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pans="1:247" ht="25.5" customHeight="1" x14ac:dyDescent="0.15">
      <c r="A4" s="25" t="s">
        <v>63</v>
      </c>
      <c r="B4" s="25"/>
      <c r="C4" s="25"/>
      <c r="D4" s="239" t="s">
        <v>64</v>
      </c>
      <c r="E4" s="239" t="s">
        <v>65</v>
      </c>
      <c r="F4" s="239" t="s">
        <v>58</v>
      </c>
      <c r="G4" s="27" t="s">
        <v>100</v>
      </c>
      <c r="H4" s="27"/>
      <c r="I4" s="27"/>
      <c r="J4" s="37"/>
      <c r="K4" s="38" t="s">
        <v>101</v>
      </c>
      <c r="L4" s="27"/>
      <c r="M4" s="27"/>
      <c r="N4" s="27"/>
      <c r="O4" s="37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pans="1:247" ht="25.5" customHeight="1" x14ac:dyDescent="0.15">
      <c r="A5" s="25"/>
      <c r="B5" s="25"/>
      <c r="C5" s="25"/>
      <c r="D5" s="239"/>
      <c r="E5" s="239"/>
      <c r="F5" s="239"/>
      <c r="G5" s="239" t="s">
        <v>21</v>
      </c>
      <c r="H5" s="239" t="s">
        <v>102</v>
      </c>
      <c r="I5" s="239" t="s">
        <v>103</v>
      </c>
      <c r="J5" s="239" t="s">
        <v>104</v>
      </c>
      <c r="K5" s="240" t="s">
        <v>21</v>
      </c>
      <c r="L5" s="238" t="s">
        <v>105</v>
      </c>
      <c r="M5" s="238"/>
      <c r="N5" s="238"/>
      <c r="O5" s="235" t="s">
        <v>106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pans="1:247" ht="25.5" customHeight="1" x14ac:dyDescent="0.15">
      <c r="A6" s="28" t="s">
        <v>69</v>
      </c>
      <c r="B6" s="29" t="s">
        <v>70</v>
      </c>
      <c r="C6" s="29" t="s">
        <v>71</v>
      </c>
      <c r="D6" s="239"/>
      <c r="E6" s="239"/>
      <c r="F6" s="239"/>
      <c r="G6" s="239"/>
      <c r="H6" s="239"/>
      <c r="I6" s="239"/>
      <c r="J6" s="239"/>
      <c r="K6" s="241"/>
      <c r="L6" s="26" t="s">
        <v>107</v>
      </c>
      <c r="M6" s="26" t="s">
        <v>108</v>
      </c>
      <c r="N6" s="26" t="s">
        <v>109</v>
      </c>
      <c r="O6" s="23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pans="1:247" ht="20.25" customHeight="1" x14ac:dyDescent="0.15">
      <c r="A7" s="30" t="s">
        <v>152</v>
      </c>
      <c r="B7" s="31" t="s">
        <v>152</v>
      </c>
      <c r="C7" s="31" t="s">
        <v>152</v>
      </c>
      <c r="D7" s="32" t="s">
        <v>152</v>
      </c>
      <c r="E7" s="33" t="s">
        <v>152</v>
      </c>
      <c r="F7" s="32">
        <v>1</v>
      </c>
      <c r="G7" s="34">
        <v>2</v>
      </c>
      <c r="H7" s="34">
        <v>3</v>
      </c>
      <c r="I7" s="34">
        <v>4</v>
      </c>
      <c r="J7" s="34">
        <v>5</v>
      </c>
      <c r="K7" s="34">
        <v>6</v>
      </c>
      <c r="L7" s="34">
        <v>7</v>
      </c>
      <c r="M7" s="34">
        <v>8</v>
      </c>
      <c r="N7" s="34">
        <v>9</v>
      </c>
      <c r="O7" s="34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pans="1:247" s="16" customFormat="1" ht="21.6" customHeight="1" x14ac:dyDescent="0.15">
      <c r="A8" s="148"/>
      <c r="B8" s="148"/>
      <c r="C8" s="148"/>
      <c r="D8" s="54" t="s">
        <v>178</v>
      </c>
      <c r="E8" s="54"/>
      <c r="F8" s="149">
        <f>G8+K8</f>
        <v>11.618600000000001</v>
      </c>
      <c r="G8" s="149">
        <v>7.8186</v>
      </c>
      <c r="H8" s="129">
        <v>7.6185999999999998</v>
      </c>
      <c r="I8" s="149">
        <v>0.2</v>
      </c>
      <c r="J8" s="149">
        <v>0</v>
      </c>
      <c r="K8" s="149">
        <v>3.8</v>
      </c>
      <c r="L8" s="149"/>
      <c r="M8" s="149"/>
      <c r="N8" s="149">
        <v>3.8</v>
      </c>
      <c r="O8" s="149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</row>
    <row r="9" spans="1:247" ht="21.75" customHeight="1" x14ac:dyDescent="0.15">
      <c r="A9" s="1" t="s">
        <v>85</v>
      </c>
      <c r="B9" s="1" t="s">
        <v>86</v>
      </c>
      <c r="C9" s="1" t="s">
        <v>87</v>
      </c>
      <c r="D9" s="154" t="s">
        <v>81</v>
      </c>
      <c r="E9" s="155" t="s">
        <v>88</v>
      </c>
      <c r="F9" s="156">
        <v>0.98780000000000001</v>
      </c>
      <c r="G9" s="156">
        <v>0.98780000000000001</v>
      </c>
      <c r="H9" s="156">
        <v>0.98780000000000001</v>
      </c>
      <c r="I9" s="157"/>
      <c r="J9" s="157"/>
      <c r="K9" s="157"/>
      <c r="L9" s="157"/>
      <c r="M9" s="157"/>
      <c r="N9" s="157"/>
      <c r="O9" s="15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spans="1:247" ht="21.75" customHeight="1" x14ac:dyDescent="0.15">
      <c r="A10" s="1" t="s">
        <v>85</v>
      </c>
      <c r="B10" s="1" t="s">
        <v>89</v>
      </c>
      <c r="C10" s="1" t="s">
        <v>83</v>
      </c>
      <c r="D10" s="154" t="s">
        <v>81</v>
      </c>
      <c r="E10" s="155" t="s">
        <v>90</v>
      </c>
      <c r="F10" s="156">
        <v>4.3200000000000002E-2</v>
      </c>
      <c r="G10" s="156">
        <v>4.3200000000000002E-2</v>
      </c>
      <c r="H10" s="156">
        <v>4.3200000000000002E-2</v>
      </c>
      <c r="I10" s="157"/>
      <c r="J10" s="157"/>
      <c r="K10" s="157"/>
      <c r="L10" s="157"/>
      <c r="M10" s="157"/>
      <c r="N10" s="157"/>
      <c r="O10" s="157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pans="1:247" ht="21.75" customHeight="1" x14ac:dyDescent="0.15">
      <c r="A11" s="1" t="s">
        <v>85</v>
      </c>
      <c r="B11" s="1" t="s">
        <v>89</v>
      </c>
      <c r="C11" s="1" t="s">
        <v>91</v>
      </c>
      <c r="D11" s="154" t="s">
        <v>81</v>
      </c>
      <c r="E11" s="155" t="s">
        <v>92</v>
      </c>
      <c r="F11" s="156">
        <v>1.23E-2</v>
      </c>
      <c r="G11" s="156">
        <v>1.23E-2</v>
      </c>
      <c r="H11" s="156">
        <v>1.23E-2</v>
      </c>
      <c r="I11" s="157"/>
      <c r="J11" s="157"/>
      <c r="K11" s="157"/>
      <c r="L11" s="157"/>
      <c r="M11" s="157"/>
      <c r="N11" s="157"/>
      <c r="O11" s="15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pans="1:247" ht="21.75" customHeight="1" x14ac:dyDescent="0.15">
      <c r="A12" s="1" t="s">
        <v>85</v>
      </c>
      <c r="B12" s="1" t="s">
        <v>89</v>
      </c>
      <c r="C12" s="1" t="s">
        <v>82</v>
      </c>
      <c r="D12" s="154" t="s">
        <v>81</v>
      </c>
      <c r="E12" s="155" t="s">
        <v>93</v>
      </c>
      <c r="F12" s="156">
        <v>3.09E-2</v>
      </c>
      <c r="G12" s="156">
        <v>3.09E-2</v>
      </c>
      <c r="H12" s="156">
        <v>3.09E-2</v>
      </c>
      <c r="I12" s="157"/>
      <c r="J12" s="157"/>
      <c r="K12" s="157"/>
      <c r="L12" s="157"/>
      <c r="M12" s="157"/>
      <c r="N12" s="157"/>
      <c r="O12" s="15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pans="1:247" ht="21.75" customHeight="1" x14ac:dyDescent="0.15">
      <c r="A13" s="1" t="s">
        <v>94</v>
      </c>
      <c r="B13" s="1" t="s">
        <v>95</v>
      </c>
      <c r="C13" s="1" t="s">
        <v>91</v>
      </c>
      <c r="D13" s="154" t="s">
        <v>81</v>
      </c>
      <c r="E13" s="155" t="s">
        <v>96</v>
      </c>
      <c r="F13" s="156">
        <v>0.37040000000000001</v>
      </c>
      <c r="G13" s="156">
        <v>0.37040000000000001</v>
      </c>
      <c r="H13" s="156">
        <v>0.37040000000000001</v>
      </c>
      <c r="I13" s="157"/>
      <c r="J13" s="157"/>
      <c r="K13" s="157"/>
      <c r="L13" s="157"/>
      <c r="M13" s="157"/>
      <c r="N13" s="157"/>
      <c r="O13" s="157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pans="1:247" ht="21.75" customHeight="1" x14ac:dyDescent="0.15">
      <c r="A14" s="1" t="s">
        <v>97</v>
      </c>
      <c r="B14" s="1" t="s">
        <v>83</v>
      </c>
      <c r="C14" s="1" t="s">
        <v>83</v>
      </c>
      <c r="D14" s="154" t="s">
        <v>81</v>
      </c>
      <c r="E14" s="155" t="s">
        <v>84</v>
      </c>
      <c r="F14" s="156">
        <v>6.1740000000000004</v>
      </c>
      <c r="G14" s="156">
        <v>6.1740000000000004</v>
      </c>
      <c r="H14" s="156">
        <v>6.1740000000000004</v>
      </c>
      <c r="I14" s="158"/>
      <c r="J14" s="158"/>
      <c r="K14" s="158"/>
      <c r="L14" s="158"/>
      <c r="M14" s="158"/>
      <c r="N14" s="158"/>
      <c r="O14" s="158"/>
      <c r="P14"/>
    </row>
    <row r="15" spans="1:247" ht="21.75" customHeight="1" x14ac:dyDescent="0.15">
      <c r="A15" s="1" t="s">
        <v>97</v>
      </c>
      <c r="B15" s="1" t="s">
        <v>82</v>
      </c>
      <c r="C15" s="1" t="s">
        <v>83</v>
      </c>
      <c r="D15" s="154" t="s">
        <v>81</v>
      </c>
      <c r="E15" s="155" t="s">
        <v>84</v>
      </c>
      <c r="F15" s="156">
        <v>4</v>
      </c>
      <c r="G15" s="156">
        <v>0.2</v>
      </c>
      <c r="H15" s="156"/>
      <c r="I15" s="158">
        <v>0.2</v>
      </c>
      <c r="J15" s="158"/>
      <c r="K15" s="158">
        <v>3.8</v>
      </c>
      <c r="L15" s="158"/>
      <c r="M15" s="158"/>
      <c r="N15" s="158">
        <v>3.8</v>
      </c>
      <c r="O15" s="158"/>
    </row>
  </sheetData>
  <sheetProtection formatCells="0" formatColumns="0" formatRows="0"/>
  <mergeCells count="11">
    <mergeCell ref="O5:O6"/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</mergeCells>
  <phoneticPr fontId="6" type="noConversion"/>
  <printOptions horizontalCentered="1"/>
  <pageMargins left="0.70866141732283505" right="0.70866141732283505" top="0.98425196850393704" bottom="0.98425196850393704" header="0" footer="0.78740157480314998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showZeros="0" tabSelected="1" topLeftCell="A7" workbookViewId="0">
      <selection activeCell="M21" sqref="M21"/>
    </sheetView>
  </sheetViews>
  <sheetFormatPr defaultColWidth="7.25" defaultRowHeight="11.25" x14ac:dyDescent="0.15"/>
  <cols>
    <col min="1" max="1" width="4.125" style="170" customWidth="1"/>
    <col min="2" max="2" width="29" style="170" customWidth="1"/>
    <col min="3" max="3" width="9.625" style="159" customWidth="1"/>
    <col min="4" max="4" width="26.75" style="159" customWidth="1"/>
    <col min="5" max="5" width="9.5" style="159" customWidth="1"/>
    <col min="6" max="7" width="8.875" style="159" customWidth="1"/>
    <col min="8" max="8" width="13.625" style="159" customWidth="1"/>
    <col min="9" max="11" width="8.875" style="159" customWidth="1"/>
    <col min="12" max="13" width="11.25" style="159" customWidth="1"/>
    <col min="14" max="14" width="10.125" style="159" customWidth="1"/>
    <col min="15" max="16384" width="7.25" style="159"/>
  </cols>
  <sheetData>
    <row r="1" spans="1:14" ht="11.45" customHeight="1" x14ac:dyDescent="0.15">
      <c r="A1" s="56"/>
      <c r="B1" s="56"/>
      <c r="C1" s="57"/>
      <c r="D1" s="57"/>
      <c r="E1" s="58"/>
      <c r="F1" s="58"/>
      <c r="G1" s="59"/>
      <c r="H1" s="59"/>
      <c r="I1" s="59"/>
      <c r="J1" s="59"/>
      <c r="K1" s="59"/>
      <c r="L1" s="72"/>
      <c r="N1" s="73" t="s">
        <v>110</v>
      </c>
    </row>
    <row r="2" spans="1:14" ht="23.1" customHeight="1" x14ac:dyDescent="0.15">
      <c r="A2" s="264" t="s">
        <v>111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4" ht="21" customHeight="1" x14ac:dyDescent="0.15">
      <c r="A3" s="160" t="s">
        <v>2</v>
      </c>
      <c r="B3" s="15"/>
      <c r="C3" s="15"/>
      <c r="D3" s="15"/>
      <c r="E3" s="15"/>
      <c r="F3" s="60"/>
      <c r="G3" s="60"/>
      <c r="H3" s="60"/>
      <c r="I3" s="60"/>
      <c r="J3" s="60"/>
      <c r="K3" s="60"/>
      <c r="L3" s="60"/>
      <c r="N3" s="74" t="s">
        <v>3</v>
      </c>
    </row>
    <row r="4" spans="1:14" s="55" customFormat="1" ht="17.25" customHeight="1" x14ac:dyDescent="0.15">
      <c r="A4" s="242" t="s">
        <v>112</v>
      </c>
      <c r="B4" s="265"/>
      <c r="C4" s="243"/>
      <c r="D4" s="266" t="s">
        <v>113</v>
      </c>
      <c r="E4" s="266"/>
      <c r="F4" s="266"/>
      <c r="G4" s="266"/>
      <c r="H4" s="266"/>
      <c r="I4" s="266"/>
      <c r="J4" s="266"/>
      <c r="K4" s="266"/>
      <c r="L4" s="266"/>
      <c r="M4" s="266"/>
      <c r="N4" s="266"/>
    </row>
    <row r="5" spans="1:14" s="55" customFormat="1" ht="16.5" customHeight="1" x14ac:dyDescent="0.15">
      <c r="A5" s="248" t="s">
        <v>114</v>
      </c>
      <c r="B5" s="249"/>
      <c r="C5" s="245" t="s">
        <v>115</v>
      </c>
      <c r="D5" s="245" t="s">
        <v>116</v>
      </c>
      <c r="E5" s="247" t="s">
        <v>8</v>
      </c>
      <c r="F5" s="267" t="s">
        <v>9</v>
      </c>
      <c r="G5" s="268"/>
      <c r="H5" s="268"/>
      <c r="I5" s="268"/>
      <c r="J5" s="268"/>
      <c r="K5" s="268"/>
      <c r="L5" s="268"/>
      <c r="M5" s="268"/>
      <c r="N5" s="269"/>
    </row>
    <row r="6" spans="1:14" s="55" customFormat="1" ht="16.5" customHeight="1" x14ac:dyDescent="0.15">
      <c r="A6" s="250"/>
      <c r="B6" s="251"/>
      <c r="C6" s="246"/>
      <c r="D6" s="245"/>
      <c r="E6" s="247"/>
      <c r="F6" s="267" t="s">
        <v>11</v>
      </c>
      <c r="G6" s="268"/>
      <c r="H6" s="268"/>
      <c r="I6" s="268"/>
      <c r="J6" s="268"/>
      <c r="K6" s="268"/>
      <c r="L6" s="269"/>
      <c r="M6" s="270" t="s">
        <v>67</v>
      </c>
      <c r="N6" s="244" t="s">
        <v>13</v>
      </c>
    </row>
    <row r="7" spans="1:14" s="55" customFormat="1" ht="43.5" customHeight="1" x14ac:dyDescent="0.15">
      <c r="A7" s="252"/>
      <c r="B7" s="253"/>
      <c r="C7" s="246"/>
      <c r="D7" s="245"/>
      <c r="E7" s="247"/>
      <c r="F7" s="61" t="s">
        <v>21</v>
      </c>
      <c r="G7" s="161" t="s">
        <v>72</v>
      </c>
      <c r="H7" s="62" t="s">
        <v>73</v>
      </c>
      <c r="I7" s="62" t="s">
        <v>74</v>
      </c>
      <c r="J7" s="75" t="s">
        <v>75</v>
      </c>
      <c r="K7" s="62" t="s">
        <v>76</v>
      </c>
      <c r="L7" s="76" t="s">
        <v>77</v>
      </c>
      <c r="M7" s="271"/>
      <c r="N7" s="244"/>
    </row>
    <row r="8" spans="1:14" s="55" customFormat="1" ht="15" customHeight="1" x14ac:dyDescent="0.15">
      <c r="A8" s="244" t="s">
        <v>11</v>
      </c>
      <c r="B8" s="63" t="s">
        <v>72</v>
      </c>
      <c r="C8" s="290">
        <v>11.618600000000001</v>
      </c>
      <c r="D8" s="64" t="s">
        <v>117</v>
      </c>
      <c r="E8" s="162"/>
      <c r="F8" s="162"/>
      <c r="G8" s="162"/>
      <c r="H8" s="163"/>
      <c r="I8" s="163"/>
      <c r="J8" s="163"/>
      <c r="K8" s="163"/>
      <c r="L8" s="163"/>
      <c r="M8" s="163"/>
      <c r="N8" s="77"/>
    </row>
    <row r="9" spans="1:14" s="55" customFormat="1" ht="15" customHeight="1" x14ac:dyDescent="0.15">
      <c r="A9" s="244"/>
      <c r="B9" s="63" t="s">
        <v>73</v>
      </c>
      <c r="C9" s="164"/>
      <c r="D9" s="65" t="s">
        <v>118</v>
      </c>
      <c r="E9" s="163"/>
      <c r="F9" s="163"/>
      <c r="G9" s="164"/>
      <c r="H9" s="164"/>
      <c r="I9" s="164"/>
      <c r="J9" s="164"/>
      <c r="K9" s="164"/>
      <c r="L9" s="164"/>
      <c r="M9" s="164"/>
      <c r="N9" s="77"/>
    </row>
    <row r="10" spans="1:14" s="55" customFormat="1" ht="15" customHeight="1" x14ac:dyDescent="0.15">
      <c r="A10" s="244"/>
      <c r="B10" s="63" t="s">
        <v>74</v>
      </c>
      <c r="C10" s="164"/>
      <c r="D10" s="65" t="s">
        <v>119</v>
      </c>
      <c r="E10" s="163"/>
      <c r="F10" s="163"/>
      <c r="G10" s="164"/>
      <c r="H10" s="164"/>
      <c r="I10" s="164"/>
      <c r="J10" s="164"/>
      <c r="K10" s="164"/>
      <c r="L10" s="164"/>
      <c r="M10" s="164"/>
      <c r="N10" s="78"/>
    </row>
    <row r="11" spans="1:14" s="55" customFormat="1" ht="15" customHeight="1" x14ac:dyDescent="0.15">
      <c r="A11" s="244"/>
      <c r="B11" s="63" t="s">
        <v>75</v>
      </c>
      <c r="C11" s="164"/>
      <c r="D11" s="65" t="s">
        <v>120</v>
      </c>
      <c r="E11" s="163"/>
      <c r="F11" s="163"/>
      <c r="G11" s="164"/>
      <c r="H11" s="164"/>
      <c r="I11" s="164"/>
      <c r="J11" s="164"/>
      <c r="K11" s="164"/>
      <c r="L11" s="164"/>
      <c r="M11" s="164"/>
      <c r="N11" s="78"/>
    </row>
    <row r="12" spans="1:14" s="55" customFormat="1" ht="15" customHeight="1" x14ac:dyDescent="0.15">
      <c r="A12" s="244"/>
      <c r="B12" s="63" t="s">
        <v>76</v>
      </c>
      <c r="C12" s="164"/>
      <c r="D12" s="65" t="s">
        <v>121</v>
      </c>
      <c r="E12" s="163"/>
      <c r="F12" s="163"/>
      <c r="G12" s="164"/>
      <c r="H12" s="164"/>
      <c r="I12" s="164"/>
      <c r="J12" s="164"/>
      <c r="K12" s="164"/>
      <c r="L12" s="164"/>
      <c r="M12" s="164"/>
      <c r="N12" s="78"/>
    </row>
    <row r="13" spans="1:14" s="55" customFormat="1" ht="15" customHeight="1" x14ac:dyDescent="0.15">
      <c r="A13" s="244"/>
      <c r="B13" s="66" t="s">
        <v>77</v>
      </c>
      <c r="C13" s="164"/>
      <c r="D13" s="65" t="s">
        <v>122</v>
      </c>
      <c r="E13" s="163"/>
      <c r="F13" s="163"/>
      <c r="G13" s="164"/>
      <c r="H13" s="164"/>
      <c r="I13" s="164"/>
      <c r="J13" s="164"/>
      <c r="K13" s="164"/>
      <c r="L13" s="164"/>
      <c r="M13" s="164"/>
      <c r="N13" s="78"/>
    </row>
    <row r="14" spans="1:14" s="55" customFormat="1" ht="15" customHeight="1" x14ac:dyDescent="0.15">
      <c r="A14" s="259" t="s">
        <v>67</v>
      </c>
      <c r="B14" s="260"/>
      <c r="C14" s="164"/>
      <c r="D14" s="65" t="s">
        <v>123</v>
      </c>
      <c r="E14" s="163"/>
      <c r="F14" s="163"/>
      <c r="G14" s="164"/>
      <c r="H14" s="164"/>
      <c r="I14" s="164"/>
      <c r="J14" s="164"/>
      <c r="K14" s="164"/>
      <c r="L14" s="164"/>
      <c r="M14" s="164"/>
      <c r="N14" s="78"/>
    </row>
    <row r="15" spans="1:14" s="55" customFormat="1" ht="15" customHeight="1" x14ac:dyDescent="0.15">
      <c r="A15" s="261" t="s">
        <v>13</v>
      </c>
      <c r="B15" s="262"/>
      <c r="C15" s="165"/>
      <c r="D15" s="64" t="s">
        <v>198</v>
      </c>
      <c r="E15" s="166">
        <v>1.0742</v>
      </c>
      <c r="F15" s="166">
        <v>1.0742</v>
      </c>
      <c r="G15" s="166">
        <v>1.0742</v>
      </c>
      <c r="H15" s="167"/>
      <c r="I15" s="164"/>
      <c r="J15" s="164"/>
      <c r="K15" s="164"/>
      <c r="L15" s="164"/>
      <c r="M15" s="164"/>
      <c r="N15" s="78"/>
    </row>
    <row r="16" spans="1:14" s="55" customFormat="1" ht="15" customHeight="1" x14ac:dyDescent="0.15">
      <c r="A16" s="263"/>
      <c r="B16" s="263"/>
      <c r="C16" s="168"/>
      <c r="D16" s="65" t="s">
        <v>124</v>
      </c>
      <c r="E16" s="166"/>
      <c r="F16" s="166"/>
      <c r="G16" s="166"/>
      <c r="H16" s="167"/>
      <c r="I16" s="164"/>
      <c r="J16" s="164"/>
      <c r="K16" s="164"/>
      <c r="L16" s="164"/>
      <c r="M16" s="164"/>
      <c r="N16" s="78"/>
    </row>
    <row r="17" spans="1:14" s="55" customFormat="1" ht="15" customHeight="1" x14ac:dyDescent="0.15">
      <c r="A17" s="256"/>
      <c r="B17" s="257"/>
      <c r="C17" s="168"/>
      <c r="D17" s="65" t="s">
        <v>199</v>
      </c>
      <c r="E17" s="166">
        <v>0.37040000000000001</v>
      </c>
      <c r="F17" s="166">
        <v>0.37040000000000001</v>
      </c>
      <c r="G17" s="166">
        <v>0.37040000000000001</v>
      </c>
      <c r="H17" s="167"/>
      <c r="I17" s="164"/>
      <c r="J17" s="164"/>
      <c r="K17" s="164"/>
      <c r="L17" s="164"/>
      <c r="M17" s="164"/>
      <c r="N17" s="78"/>
    </row>
    <row r="18" spans="1:14" s="55" customFormat="1" ht="15" customHeight="1" x14ac:dyDescent="0.15">
      <c r="A18" s="69"/>
      <c r="B18" s="70"/>
      <c r="C18" s="168"/>
      <c r="D18" s="64" t="s">
        <v>125</v>
      </c>
      <c r="E18" s="166"/>
      <c r="F18" s="166"/>
      <c r="G18" s="166"/>
      <c r="H18" s="167"/>
      <c r="I18" s="164"/>
      <c r="J18" s="164"/>
      <c r="K18" s="164"/>
      <c r="L18" s="164"/>
      <c r="M18" s="164"/>
      <c r="N18" s="78"/>
    </row>
    <row r="19" spans="1:14" s="55" customFormat="1" ht="15" customHeight="1" x14ac:dyDescent="0.15">
      <c r="A19" s="256"/>
      <c r="B19" s="257"/>
      <c r="C19" s="168"/>
      <c r="D19" s="64" t="s">
        <v>126</v>
      </c>
      <c r="E19" s="166"/>
      <c r="F19" s="166"/>
      <c r="G19" s="166"/>
      <c r="H19" s="167"/>
      <c r="I19" s="164"/>
      <c r="J19" s="164"/>
      <c r="K19" s="164"/>
      <c r="L19" s="164"/>
      <c r="M19" s="164"/>
      <c r="N19" s="79"/>
    </row>
    <row r="20" spans="1:14" s="55" customFormat="1" ht="15" customHeight="1" x14ac:dyDescent="0.15">
      <c r="A20" s="254"/>
      <c r="B20" s="255"/>
      <c r="C20" s="168"/>
      <c r="D20" s="65" t="s">
        <v>200</v>
      </c>
      <c r="E20" s="166">
        <v>10.173999999999999</v>
      </c>
      <c r="F20" s="166">
        <v>10.173999999999999</v>
      </c>
      <c r="G20" s="166">
        <v>10.173999999999999</v>
      </c>
      <c r="H20" s="166"/>
      <c r="I20" s="163"/>
      <c r="J20" s="163"/>
      <c r="K20" s="163"/>
      <c r="L20" s="163"/>
      <c r="M20" s="163"/>
      <c r="N20" s="78"/>
    </row>
    <row r="21" spans="1:14" s="55" customFormat="1" ht="15" customHeight="1" x14ac:dyDescent="0.15">
      <c r="A21" s="256"/>
      <c r="B21" s="257"/>
      <c r="C21" s="168"/>
      <c r="D21" s="65" t="s">
        <v>127</v>
      </c>
      <c r="E21" s="166"/>
      <c r="F21" s="166"/>
      <c r="G21" s="166"/>
      <c r="H21" s="166"/>
      <c r="I21" s="163"/>
      <c r="J21" s="163"/>
      <c r="K21" s="163"/>
      <c r="L21" s="163"/>
      <c r="M21" s="163"/>
      <c r="N21" s="78"/>
    </row>
    <row r="22" spans="1:14" s="55" customFormat="1" ht="15" customHeight="1" x14ac:dyDescent="0.15">
      <c r="A22" s="256"/>
      <c r="B22" s="257"/>
      <c r="C22" s="168"/>
      <c r="D22" s="65" t="s">
        <v>128</v>
      </c>
      <c r="E22" s="166"/>
      <c r="F22" s="166"/>
      <c r="G22" s="166"/>
      <c r="H22" s="166"/>
      <c r="I22" s="163"/>
      <c r="J22" s="163"/>
      <c r="K22" s="163"/>
      <c r="L22" s="163"/>
      <c r="M22" s="163"/>
      <c r="N22" s="78"/>
    </row>
    <row r="23" spans="1:14" s="55" customFormat="1" ht="15" customHeight="1" x14ac:dyDescent="0.15">
      <c r="A23" s="258"/>
      <c r="B23" s="258"/>
      <c r="C23" s="163"/>
      <c r="D23" s="65" t="s">
        <v>129</v>
      </c>
      <c r="E23" s="166"/>
      <c r="F23" s="166"/>
      <c r="G23" s="166"/>
      <c r="H23" s="166"/>
      <c r="I23" s="163"/>
      <c r="J23" s="163"/>
      <c r="K23" s="163"/>
      <c r="L23" s="163"/>
      <c r="M23" s="163"/>
      <c r="N23" s="78"/>
    </row>
    <row r="24" spans="1:14" s="55" customFormat="1" ht="15" customHeight="1" x14ac:dyDescent="0.15">
      <c r="A24" s="67"/>
      <c r="B24" s="68"/>
      <c r="C24" s="163"/>
      <c r="D24" s="65" t="s">
        <v>130</v>
      </c>
      <c r="E24" s="166"/>
      <c r="F24" s="166"/>
      <c r="G24" s="166"/>
      <c r="H24" s="166"/>
      <c r="I24" s="163"/>
      <c r="J24" s="163"/>
      <c r="K24" s="163"/>
      <c r="L24" s="163"/>
      <c r="M24" s="163"/>
      <c r="N24" s="78"/>
    </row>
    <row r="25" spans="1:14" s="55" customFormat="1" ht="15" customHeight="1" x14ac:dyDescent="0.15">
      <c r="A25" s="67"/>
      <c r="B25" s="68"/>
      <c r="C25" s="163"/>
      <c r="D25" s="65" t="s">
        <v>131</v>
      </c>
      <c r="E25" s="166"/>
      <c r="F25" s="166"/>
      <c r="G25" s="166"/>
      <c r="H25" s="166"/>
      <c r="I25" s="163"/>
      <c r="J25" s="163"/>
      <c r="K25" s="163"/>
      <c r="L25" s="163"/>
      <c r="M25" s="163"/>
      <c r="N25" s="78"/>
    </row>
    <row r="26" spans="1:14" s="55" customFormat="1" ht="15" customHeight="1" x14ac:dyDescent="0.15">
      <c r="A26" s="67"/>
      <c r="B26" s="68"/>
      <c r="C26" s="163"/>
      <c r="D26" s="65" t="s">
        <v>132</v>
      </c>
      <c r="E26" s="166"/>
      <c r="F26" s="166"/>
      <c r="G26" s="166"/>
      <c r="H26" s="166"/>
      <c r="I26" s="163"/>
      <c r="J26" s="163"/>
      <c r="K26" s="163"/>
      <c r="L26" s="163"/>
      <c r="M26" s="163"/>
      <c r="N26" s="78"/>
    </row>
    <row r="27" spans="1:14" s="55" customFormat="1" ht="15" customHeight="1" x14ac:dyDescent="0.15">
      <c r="A27" s="67"/>
      <c r="B27" s="68"/>
      <c r="C27" s="163"/>
      <c r="D27" s="65" t="s">
        <v>133</v>
      </c>
      <c r="E27" s="163"/>
      <c r="F27" s="163"/>
      <c r="G27" s="163"/>
      <c r="H27" s="163"/>
      <c r="I27" s="163"/>
      <c r="J27" s="163"/>
      <c r="K27" s="163"/>
      <c r="L27" s="163"/>
      <c r="M27" s="163"/>
      <c r="N27" s="78"/>
    </row>
    <row r="28" spans="1:14" s="55" customFormat="1" ht="15" customHeight="1" x14ac:dyDescent="0.15">
      <c r="A28" s="67"/>
      <c r="B28" s="68"/>
      <c r="C28" s="163"/>
      <c r="D28" s="65" t="s">
        <v>134</v>
      </c>
      <c r="E28" s="163"/>
      <c r="F28" s="163"/>
      <c r="G28" s="163"/>
      <c r="H28" s="163"/>
      <c r="I28" s="163"/>
      <c r="J28" s="163"/>
      <c r="K28" s="163"/>
      <c r="L28" s="163"/>
      <c r="M28" s="163"/>
      <c r="N28" s="78"/>
    </row>
    <row r="29" spans="1:14" s="55" customFormat="1" ht="15" customHeight="1" x14ac:dyDescent="0.15">
      <c r="A29" s="67"/>
      <c r="B29" s="68"/>
      <c r="C29" s="163"/>
      <c r="D29" s="65" t="s">
        <v>135</v>
      </c>
      <c r="E29" s="163"/>
      <c r="F29" s="163"/>
      <c r="G29" s="163"/>
      <c r="H29" s="163"/>
      <c r="I29" s="163"/>
      <c r="J29" s="163"/>
      <c r="K29" s="163"/>
      <c r="L29" s="163"/>
      <c r="M29" s="163"/>
      <c r="N29" s="78"/>
    </row>
    <row r="30" spans="1:14" s="55" customFormat="1" ht="15" customHeight="1" x14ac:dyDescent="0.15">
      <c r="A30" s="67"/>
      <c r="B30" s="68"/>
      <c r="C30" s="163"/>
      <c r="D30" s="65" t="s">
        <v>136</v>
      </c>
      <c r="E30" s="163"/>
      <c r="F30" s="163"/>
      <c r="G30" s="163"/>
      <c r="H30" s="163"/>
      <c r="I30" s="163"/>
      <c r="J30" s="163"/>
      <c r="K30" s="163"/>
      <c r="L30" s="163"/>
      <c r="M30" s="163"/>
      <c r="N30" s="78"/>
    </row>
    <row r="31" spans="1:14" s="55" customFormat="1" ht="15" customHeight="1" x14ac:dyDescent="0.15">
      <c r="A31" s="67"/>
      <c r="B31" s="68"/>
      <c r="C31" s="163"/>
      <c r="D31" s="65" t="s">
        <v>137</v>
      </c>
      <c r="E31" s="163"/>
      <c r="F31" s="163"/>
      <c r="G31" s="163"/>
      <c r="H31" s="163"/>
      <c r="I31" s="163"/>
      <c r="J31" s="163"/>
      <c r="K31" s="163"/>
      <c r="L31" s="163"/>
      <c r="M31" s="163"/>
      <c r="N31" s="78"/>
    </row>
    <row r="32" spans="1:14" s="55" customFormat="1" ht="15" customHeight="1" x14ac:dyDescent="0.15">
      <c r="A32" s="67"/>
      <c r="B32" s="68"/>
      <c r="C32" s="163"/>
      <c r="D32" s="65" t="s">
        <v>138</v>
      </c>
      <c r="E32" s="163"/>
      <c r="F32" s="163"/>
      <c r="G32" s="163"/>
      <c r="H32" s="163"/>
      <c r="I32" s="163"/>
      <c r="J32" s="163"/>
      <c r="K32" s="163"/>
      <c r="L32" s="163"/>
      <c r="M32" s="163"/>
      <c r="N32" s="78"/>
    </row>
    <row r="33" spans="1:14" s="55" customFormat="1" ht="15" customHeight="1" x14ac:dyDescent="0.15">
      <c r="A33" s="259"/>
      <c r="B33" s="260"/>
      <c r="C33" s="163"/>
      <c r="D33" s="65" t="s">
        <v>139</v>
      </c>
      <c r="E33" s="163"/>
      <c r="F33" s="163"/>
      <c r="G33" s="163"/>
      <c r="H33" s="163"/>
      <c r="I33" s="163"/>
      <c r="J33" s="163"/>
      <c r="K33" s="163"/>
      <c r="L33" s="163"/>
      <c r="M33" s="163"/>
      <c r="N33" s="78"/>
    </row>
    <row r="34" spans="1:14" s="55" customFormat="1" ht="15" customHeight="1" x14ac:dyDescent="0.15">
      <c r="A34" s="67"/>
      <c r="B34" s="68"/>
      <c r="C34" s="163"/>
      <c r="D34" s="65" t="s">
        <v>140</v>
      </c>
      <c r="E34" s="163"/>
      <c r="F34" s="163"/>
      <c r="G34" s="163"/>
      <c r="H34" s="163"/>
      <c r="I34" s="163"/>
      <c r="J34" s="163"/>
      <c r="K34" s="163"/>
      <c r="L34" s="163"/>
      <c r="M34" s="163"/>
      <c r="N34" s="78"/>
    </row>
    <row r="35" spans="1:14" s="55" customFormat="1" ht="15" customHeight="1" x14ac:dyDescent="0.15">
      <c r="A35" s="67"/>
      <c r="B35" s="68"/>
      <c r="C35" s="163"/>
      <c r="D35" s="65" t="s">
        <v>141</v>
      </c>
      <c r="E35" s="163"/>
      <c r="F35" s="163"/>
      <c r="G35" s="163"/>
      <c r="H35" s="163"/>
      <c r="I35" s="163"/>
      <c r="J35" s="163"/>
      <c r="K35" s="163"/>
      <c r="L35" s="163"/>
      <c r="M35" s="163"/>
      <c r="N35" s="80"/>
    </row>
    <row r="36" spans="1:14" s="55" customFormat="1" ht="15" customHeight="1" x14ac:dyDescent="0.15">
      <c r="A36" s="67"/>
      <c r="B36" s="68"/>
      <c r="C36" s="163"/>
      <c r="D36" s="65" t="s">
        <v>142</v>
      </c>
      <c r="E36" s="163"/>
      <c r="F36" s="163"/>
      <c r="G36" s="163"/>
      <c r="H36" s="163"/>
      <c r="I36" s="163"/>
      <c r="J36" s="163"/>
      <c r="K36" s="163"/>
      <c r="L36" s="163"/>
      <c r="M36" s="163"/>
      <c r="N36" s="80"/>
    </row>
    <row r="37" spans="1:14" s="55" customFormat="1" ht="15" customHeight="1" x14ac:dyDescent="0.15">
      <c r="A37" s="242" t="s">
        <v>143</v>
      </c>
      <c r="B37" s="243"/>
      <c r="C37" s="290">
        <v>11.618600000000001</v>
      </c>
      <c r="D37" s="71" t="s">
        <v>59</v>
      </c>
      <c r="E37" s="289">
        <f>E20+E17+E15</f>
        <v>11.618599999999999</v>
      </c>
      <c r="F37" s="289">
        <f t="shared" ref="F37:G37" si="0">F20+F17+F15</f>
        <v>11.618599999999999</v>
      </c>
      <c r="G37" s="289">
        <f t="shared" si="0"/>
        <v>11.618599999999999</v>
      </c>
      <c r="H37" s="163"/>
      <c r="I37" s="163"/>
      <c r="J37" s="163"/>
      <c r="K37" s="163"/>
      <c r="L37" s="163"/>
      <c r="M37" s="163"/>
      <c r="N37" s="80"/>
    </row>
    <row r="38" spans="1:14" s="55" customFormat="1" ht="15" customHeight="1" x14ac:dyDescent="0.15">
      <c r="A38" s="126" t="s">
        <v>60</v>
      </c>
      <c r="B38" s="169"/>
      <c r="D38" s="15"/>
      <c r="K38" s="81"/>
      <c r="N38" s="15"/>
    </row>
    <row r="39" spans="1:14" s="55" customFormat="1" ht="14.25" x14ac:dyDescent="0.15">
      <c r="A39" s="169"/>
      <c r="B39" s="169"/>
      <c r="N39" s="15"/>
    </row>
    <row r="40" spans="1:14" s="55" customFormat="1" ht="14.25" x14ac:dyDescent="0.15">
      <c r="A40" s="169"/>
      <c r="B40" s="169"/>
      <c r="N40" s="15"/>
    </row>
    <row r="41" spans="1:14" s="55" customFormat="1" ht="14.25" x14ac:dyDescent="0.15">
      <c r="A41" s="169"/>
      <c r="B41" s="169"/>
      <c r="N41" s="15"/>
    </row>
    <row r="42" spans="1:14" s="55" customFormat="1" ht="14.25" x14ac:dyDescent="0.15">
      <c r="A42" s="169"/>
      <c r="B42" s="169"/>
      <c r="N42" s="15"/>
    </row>
    <row r="43" spans="1:14" s="55" customFormat="1" ht="14.25" x14ac:dyDescent="0.15">
      <c r="A43" s="169"/>
      <c r="B43" s="169"/>
      <c r="N43" s="15"/>
    </row>
    <row r="44" spans="1:14" s="55" customFormat="1" ht="14.25" x14ac:dyDescent="0.15">
      <c r="A44" s="169"/>
      <c r="B44" s="169"/>
      <c r="N44" s="15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M6:M7"/>
    <mergeCell ref="N6:N7"/>
    <mergeCell ref="A37:B37"/>
    <mergeCell ref="A8:A13"/>
    <mergeCell ref="C5:C7"/>
    <mergeCell ref="D5:D7"/>
    <mergeCell ref="E5:E7"/>
    <mergeCell ref="A5:B7"/>
    <mergeCell ref="A20:B20"/>
    <mergeCell ref="A21:B21"/>
    <mergeCell ref="A22:B22"/>
    <mergeCell ref="A23:B23"/>
    <mergeCell ref="A33:B33"/>
    <mergeCell ref="A14:B14"/>
    <mergeCell ref="A15:B15"/>
    <mergeCell ref="A16:B16"/>
    <mergeCell ref="A17:B17"/>
    <mergeCell ref="A19:B19"/>
  </mergeCells>
  <phoneticPr fontId="6" type="noConversion"/>
  <printOptions horizontalCentered="1"/>
  <pageMargins left="0.70866141732283505" right="0.70866141732283505" top="0.78740157480314998" bottom="0.78740157480314998" header="0.511811023622047" footer="0.511811023622047"/>
  <pageSetup paperSize="9" scale="72" fitToHeight="99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34"/>
  <sheetViews>
    <sheetView showGridLines="0" showZeros="0" workbookViewId="0">
      <selection activeCell="H20" sqref="H20"/>
    </sheetView>
  </sheetViews>
  <sheetFormatPr defaultColWidth="7.25" defaultRowHeight="11.25" x14ac:dyDescent="0.15"/>
  <cols>
    <col min="1" max="2" width="4.125" style="17" customWidth="1"/>
    <col min="3" max="3" width="6" style="17" customWidth="1"/>
    <col min="4" max="4" width="26.75" style="17" customWidth="1"/>
    <col min="5" max="5" width="28.5" style="17" customWidth="1"/>
    <col min="6" max="15" width="9.5" style="17" customWidth="1"/>
    <col min="16" max="247" width="7.25" style="17" customWidth="1"/>
    <col min="248" max="16384" width="7.25" style="17"/>
  </cols>
  <sheetData>
    <row r="1" spans="1:247" ht="25.5" customHeight="1" x14ac:dyDescent="0.15">
      <c r="A1" s="18"/>
      <c r="B1" s="18"/>
      <c r="C1" s="19"/>
      <c r="D1" s="20"/>
      <c r="E1" s="21"/>
      <c r="F1" s="22"/>
      <c r="G1" s="22"/>
      <c r="H1" s="22"/>
      <c r="I1" s="35"/>
      <c r="J1" s="22"/>
      <c r="K1" s="22"/>
      <c r="L1" s="22"/>
      <c r="M1" s="22"/>
      <c r="N1" s="22"/>
      <c r="O1" s="36" t="s">
        <v>144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21.75" customHeight="1" x14ac:dyDescent="0.15">
      <c r="A2" s="23" t="s">
        <v>145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ht="25.5" customHeight="1" x14ac:dyDescent="0.15">
      <c r="A3" s="237" t="s">
        <v>2</v>
      </c>
      <c r="B3" s="237"/>
      <c r="C3" s="237"/>
      <c r="D3" s="237"/>
      <c r="E3" s="237"/>
      <c r="F3" s="22"/>
      <c r="G3" s="24"/>
      <c r="H3" s="24"/>
      <c r="I3" s="24"/>
      <c r="J3" s="24"/>
      <c r="K3" s="24"/>
      <c r="L3" s="24"/>
      <c r="M3" s="24"/>
      <c r="N3" s="24"/>
      <c r="O3" s="36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pans="1:247" ht="25.5" customHeight="1" x14ac:dyDescent="0.15">
      <c r="A4" s="25" t="s">
        <v>63</v>
      </c>
      <c r="B4" s="25"/>
      <c r="C4" s="25"/>
      <c r="D4" s="239" t="s">
        <v>64</v>
      </c>
      <c r="E4" s="239" t="s">
        <v>65</v>
      </c>
      <c r="F4" s="239" t="s">
        <v>58</v>
      </c>
      <c r="G4" s="27" t="s">
        <v>100</v>
      </c>
      <c r="H4" s="27"/>
      <c r="I4" s="27"/>
      <c r="J4" s="37"/>
      <c r="K4" s="38" t="s">
        <v>101</v>
      </c>
      <c r="L4" s="27"/>
      <c r="M4" s="27"/>
      <c r="N4" s="27"/>
      <c r="O4" s="37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pans="1:247" ht="25.5" customHeight="1" x14ac:dyDescent="0.15">
      <c r="A5" s="25"/>
      <c r="B5" s="25"/>
      <c r="C5" s="25"/>
      <c r="D5" s="239"/>
      <c r="E5" s="239"/>
      <c r="F5" s="239"/>
      <c r="G5" s="239" t="s">
        <v>21</v>
      </c>
      <c r="H5" s="239" t="s">
        <v>102</v>
      </c>
      <c r="I5" s="239" t="s">
        <v>103</v>
      </c>
      <c r="J5" s="239" t="s">
        <v>104</v>
      </c>
      <c r="K5" s="240" t="s">
        <v>21</v>
      </c>
      <c r="L5" s="238" t="s">
        <v>105</v>
      </c>
      <c r="M5" s="238"/>
      <c r="N5" s="238"/>
      <c r="O5" s="235" t="s">
        <v>106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pans="1:247" ht="25.5" customHeight="1" x14ac:dyDescent="0.15">
      <c r="A6" s="28" t="s">
        <v>69</v>
      </c>
      <c r="B6" s="29" t="s">
        <v>70</v>
      </c>
      <c r="C6" s="29" t="s">
        <v>71</v>
      </c>
      <c r="D6" s="239"/>
      <c r="E6" s="239"/>
      <c r="F6" s="239"/>
      <c r="G6" s="239"/>
      <c r="H6" s="239"/>
      <c r="I6" s="239"/>
      <c r="J6" s="239"/>
      <c r="K6" s="241"/>
      <c r="L6" s="26" t="s">
        <v>107</v>
      </c>
      <c r="M6" s="26" t="s">
        <v>108</v>
      </c>
      <c r="N6" s="26" t="s">
        <v>109</v>
      </c>
      <c r="O6" s="23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pans="1:247" ht="20.25" customHeight="1" x14ac:dyDescent="0.15">
      <c r="A7" s="30" t="s">
        <v>152</v>
      </c>
      <c r="B7" s="31" t="s">
        <v>152</v>
      </c>
      <c r="C7" s="31" t="s">
        <v>152</v>
      </c>
      <c r="D7" s="32" t="s">
        <v>152</v>
      </c>
      <c r="E7" s="33" t="s">
        <v>152</v>
      </c>
      <c r="F7" s="32">
        <v>1</v>
      </c>
      <c r="G7" s="34">
        <v>2</v>
      </c>
      <c r="H7" s="34">
        <v>3</v>
      </c>
      <c r="I7" s="34">
        <v>4</v>
      </c>
      <c r="J7" s="34">
        <v>5</v>
      </c>
      <c r="K7" s="34">
        <v>6</v>
      </c>
      <c r="L7" s="34">
        <v>7</v>
      </c>
      <c r="M7" s="34">
        <v>8</v>
      </c>
      <c r="N7" s="34">
        <v>9</v>
      </c>
      <c r="O7" s="34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pans="1:247" s="16" customFormat="1" ht="21.6" customHeight="1" x14ac:dyDescent="0.15">
      <c r="A8" s="148"/>
      <c r="B8" s="148"/>
      <c r="C8" s="148"/>
      <c r="D8" s="54" t="s">
        <v>178</v>
      </c>
      <c r="E8" s="54"/>
      <c r="F8" s="149">
        <f>G8+K8</f>
        <v>11.618600000000001</v>
      </c>
      <c r="G8" s="149">
        <v>7.8186</v>
      </c>
      <c r="H8" s="129">
        <v>7.6185999999999998</v>
      </c>
      <c r="I8" s="149">
        <v>0.2</v>
      </c>
      <c r="J8" s="149">
        <v>0</v>
      </c>
      <c r="K8" s="149">
        <v>3.8</v>
      </c>
      <c r="L8" s="149"/>
      <c r="M8" s="149"/>
      <c r="N8" s="149">
        <v>3.8</v>
      </c>
      <c r="O8" s="149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</row>
    <row r="9" spans="1:247" ht="21.75" customHeight="1" x14ac:dyDescent="0.15">
      <c r="A9" s="1" t="s">
        <v>85</v>
      </c>
      <c r="B9" s="1" t="s">
        <v>86</v>
      </c>
      <c r="C9" s="1" t="s">
        <v>87</v>
      </c>
      <c r="D9" s="154" t="s">
        <v>81</v>
      </c>
      <c r="E9" s="155" t="s">
        <v>88</v>
      </c>
      <c r="F9" s="156">
        <v>0.98780000000000001</v>
      </c>
      <c r="G9" s="156">
        <v>0.98780000000000001</v>
      </c>
      <c r="H9" s="156">
        <v>0.98780000000000001</v>
      </c>
      <c r="I9" s="157"/>
      <c r="J9" s="157"/>
      <c r="K9" s="157"/>
      <c r="L9" s="157"/>
      <c r="M9" s="157"/>
      <c r="N9" s="157"/>
      <c r="O9" s="15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spans="1:247" ht="21.75" customHeight="1" x14ac:dyDescent="0.15">
      <c r="A10" s="1" t="s">
        <v>85</v>
      </c>
      <c r="B10" s="1" t="s">
        <v>89</v>
      </c>
      <c r="C10" s="1" t="s">
        <v>83</v>
      </c>
      <c r="D10" s="154" t="s">
        <v>81</v>
      </c>
      <c r="E10" s="155" t="s">
        <v>90</v>
      </c>
      <c r="F10" s="156">
        <v>4.3200000000000002E-2</v>
      </c>
      <c r="G10" s="156">
        <v>4.3200000000000002E-2</v>
      </c>
      <c r="H10" s="156">
        <v>4.3200000000000002E-2</v>
      </c>
      <c r="I10" s="157"/>
      <c r="J10" s="157"/>
      <c r="K10" s="157"/>
      <c r="L10" s="157"/>
      <c r="M10" s="157"/>
      <c r="N10" s="157"/>
      <c r="O10" s="157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pans="1:247" ht="21.75" customHeight="1" x14ac:dyDescent="0.15">
      <c r="A11" s="1" t="s">
        <v>85</v>
      </c>
      <c r="B11" s="1" t="s">
        <v>89</v>
      </c>
      <c r="C11" s="1" t="s">
        <v>91</v>
      </c>
      <c r="D11" s="154" t="s">
        <v>81</v>
      </c>
      <c r="E11" s="155" t="s">
        <v>92</v>
      </c>
      <c r="F11" s="156">
        <v>1.23E-2</v>
      </c>
      <c r="G11" s="156">
        <v>1.23E-2</v>
      </c>
      <c r="H11" s="156">
        <v>1.23E-2</v>
      </c>
      <c r="I11" s="157"/>
      <c r="J11" s="157"/>
      <c r="K11" s="157"/>
      <c r="L11" s="157"/>
      <c r="M11" s="157"/>
      <c r="N11" s="157"/>
      <c r="O11" s="15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pans="1:247" ht="21.75" customHeight="1" x14ac:dyDescent="0.15">
      <c r="A12" s="1" t="s">
        <v>85</v>
      </c>
      <c r="B12" s="1" t="s">
        <v>89</v>
      </c>
      <c r="C12" s="1" t="s">
        <v>82</v>
      </c>
      <c r="D12" s="154" t="s">
        <v>81</v>
      </c>
      <c r="E12" s="155" t="s">
        <v>93</v>
      </c>
      <c r="F12" s="156">
        <v>3.09E-2</v>
      </c>
      <c r="G12" s="156">
        <v>3.09E-2</v>
      </c>
      <c r="H12" s="156">
        <v>3.09E-2</v>
      </c>
      <c r="I12" s="157"/>
      <c r="J12" s="157"/>
      <c r="K12" s="157"/>
      <c r="L12" s="157"/>
      <c r="M12" s="157"/>
      <c r="N12" s="157"/>
      <c r="O12" s="15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pans="1:247" ht="21.75" customHeight="1" x14ac:dyDescent="0.15">
      <c r="A13" s="1" t="s">
        <v>94</v>
      </c>
      <c r="B13" s="1" t="s">
        <v>95</v>
      </c>
      <c r="C13" s="1" t="s">
        <v>91</v>
      </c>
      <c r="D13" s="154" t="s">
        <v>81</v>
      </c>
      <c r="E13" s="155" t="s">
        <v>96</v>
      </c>
      <c r="F13" s="156">
        <v>0.37040000000000001</v>
      </c>
      <c r="G13" s="156">
        <v>0.37040000000000001</v>
      </c>
      <c r="H13" s="156">
        <v>0.37040000000000001</v>
      </c>
      <c r="I13" s="157"/>
      <c r="J13" s="157"/>
      <c r="K13" s="157"/>
      <c r="L13" s="157"/>
      <c r="M13" s="157"/>
      <c r="N13" s="157"/>
      <c r="O13" s="157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pans="1:247" ht="21.75" customHeight="1" x14ac:dyDescent="0.15">
      <c r="A14" s="1" t="s">
        <v>97</v>
      </c>
      <c r="B14" s="1" t="s">
        <v>83</v>
      </c>
      <c r="C14" s="1" t="s">
        <v>83</v>
      </c>
      <c r="D14" s="154" t="s">
        <v>81</v>
      </c>
      <c r="E14" s="155" t="s">
        <v>84</v>
      </c>
      <c r="F14" s="156">
        <v>6.1740000000000004</v>
      </c>
      <c r="G14" s="156">
        <v>6.1740000000000004</v>
      </c>
      <c r="H14" s="156">
        <v>6.1740000000000004</v>
      </c>
      <c r="I14" s="158"/>
      <c r="J14" s="158"/>
      <c r="K14" s="158"/>
      <c r="L14" s="158"/>
      <c r="M14" s="158"/>
      <c r="N14" s="158"/>
      <c r="O14" s="158"/>
      <c r="P14"/>
    </row>
    <row r="15" spans="1:247" ht="21.75" customHeight="1" x14ac:dyDescent="0.15">
      <c r="A15" s="1" t="s">
        <v>97</v>
      </c>
      <c r="B15" s="1" t="s">
        <v>82</v>
      </c>
      <c r="C15" s="1" t="s">
        <v>83</v>
      </c>
      <c r="D15" s="154" t="s">
        <v>81</v>
      </c>
      <c r="E15" s="155" t="s">
        <v>84</v>
      </c>
      <c r="F15" s="156">
        <v>4</v>
      </c>
      <c r="G15" s="156">
        <v>0.2</v>
      </c>
      <c r="H15" s="156"/>
      <c r="I15" s="158">
        <v>0.2</v>
      </c>
      <c r="J15" s="158"/>
      <c r="K15" s="158">
        <v>3.8</v>
      </c>
      <c r="L15" s="158"/>
      <c r="M15" s="158"/>
      <c r="N15" s="158">
        <v>3.8</v>
      </c>
      <c r="O15" s="158"/>
    </row>
    <row r="16" spans="1:247" ht="21.6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pans="1:247" ht="21.6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spans="1:247" ht="21.6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pans="1:247" ht="21.6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pans="1:247" ht="21.6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pans="1:247" ht="21.6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pans="1:247" ht="21.6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pans="1:247" ht="21.6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pans="1:247" ht="21.6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pans="1:247" ht="21.6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pans="1:247" ht="21.6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pans="1:247" ht="21.6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pans="1:247" ht="21.6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pans="1:247" ht="21.6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pans="1:247" ht="21.6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pans="1:247" ht="21.6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  <row r="32" spans="1:247" ht="21.6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</row>
    <row r="33" spans="1:247" ht="21.6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</row>
    <row r="34" spans="1:247" ht="21.6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</row>
  </sheetData>
  <sheetProtection formatCells="0" formatColumns="0" formatRows="0"/>
  <mergeCells count="11">
    <mergeCell ref="O5:O6"/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</mergeCells>
  <phoneticPr fontId="6" type="noConversion"/>
  <printOptions horizontalCentered="1"/>
  <pageMargins left="0.70866141732283505" right="0.70866141732283505" top="0.98425196850393704" bottom="0.98425196850393704" header="0" footer="0.78740157480314998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39"/>
  <sheetViews>
    <sheetView showGridLines="0" showZeros="0" workbookViewId="0">
      <selection activeCell="I9" sqref="I9:I14"/>
    </sheetView>
  </sheetViews>
  <sheetFormatPr defaultColWidth="6.875" defaultRowHeight="11.25" x14ac:dyDescent="0.15"/>
  <cols>
    <col min="1" max="1" width="10.25" style="46" customWidth="1"/>
    <col min="2" max="2" width="11" style="46" customWidth="1"/>
    <col min="3" max="3" width="27.375" style="46" customWidth="1"/>
    <col min="4" max="5" width="13.125" style="46" customWidth="1"/>
    <col min="6" max="6" width="27.375" style="46" customWidth="1"/>
    <col min="7" max="7" width="11.625" style="46" customWidth="1"/>
    <col min="8" max="8" width="11.5" style="46" customWidth="1"/>
    <col min="9" max="9" width="11.375" style="46" customWidth="1"/>
    <col min="10" max="10" width="7" style="46" customWidth="1"/>
    <col min="11" max="11" width="8.625" style="46" customWidth="1"/>
    <col min="12" max="12" width="8.25" style="46" customWidth="1"/>
    <col min="13" max="13" width="6.875" style="46" customWidth="1"/>
    <col min="14" max="16" width="7.625" style="46" customWidth="1"/>
    <col min="17" max="180" width="6.875" style="46" customWidth="1"/>
    <col min="181" max="16384" width="6.875" style="46"/>
  </cols>
  <sheetData>
    <row r="1" spans="1:180" ht="18.75" customHeight="1" x14ac:dyDescent="0.15">
      <c r="A1" s="275"/>
      <c r="B1" s="275"/>
      <c r="C1" s="173"/>
      <c r="D1" s="173"/>
      <c r="E1" s="173"/>
      <c r="F1" s="173"/>
      <c r="G1" s="173"/>
      <c r="H1" s="173"/>
      <c r="I1" s="173"/>
      <c r="J1" s="53"/>
      <c r="K1" s="53"/>
      <c r="L1" s="53"/>
      <c r="M1" s="53"/>
      <c r="N1" s="53"/>
      <c r="O1" s="53"/>
      <c r="P1" s="53"/>
      <c r="Q1" s="53"/>
      <c r="R1" s="53"/>
      <c r="S1" s="53"/>
      <c r="T1" s="13" t="s">
        <v>146</v>
      </c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</row>
    <row r="2" spans="1:180" ht="25.5" customHeight="1" x14ac:dyDescent="0.15">
      <c r="A2" s="47" t="s">
        <v>147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</row>
    <row r="3" spans="1:180" ht="29.25" customHeight="1" x14ac:dyDescent="0.15">
      <c r="A3" s="174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175" t="s">
        <v>3</v>
      </c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</row>
    <row r="4" spans="1:180" ht="29.25" customHeight="1" x14ac:dyDescent="0.15">
      <c r="A4" s="276" t="s">
        <v>148</v>
      </c>
      <c r="B4" s="276"/>
      <c r="C4" s="276"/>
      <c r="D4" s="276" t="s">
        <v>149</v>
      </c>
      <c r="E4" s="276"/>
      <c r="F4" s="276"/>
      <c r="G4" s="273" t="s">
        <v>58</v>
      </c>
      <c r="H4" s="272" t="s">
        <v>11</v>
      </c>
      <c r="I4" s="272"/>
      <c r="J4" s="233" t="s">
        <v>66</v>
      </c>
      <c r="K4" s="233"/>
      <c r="L4" s="233"/>
      <c r="M4" s="233" t="s">
        <v>67</v>
      </c>
      <c r="N4" s="233"/>
      <c r="O4" s="233"/>
      <c r="P4" s="233" t="s">
        <v>13</v>
      </c>
      <c r="Q4" s="233" t="s">
        <v>14</v>
      </c>
      <c r="R4" s="230" t="s">
        <v>15</v>
      </c>
      <c r="S4" s="233" t="s">
        <v>48</v>
      </c>
      <c r="T4" s="233" t="s">
        <v>68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</row>
    <row r="5" spans="1:180" s="45" customFormat="1" ht="22.5" customHeight="1" x14ac:dyDescent="0.15">
      <c r="A5" s="273" t="s">
        <v>63</v>
      </c>
      <c r="B5" s="273"/>
      <c r="C5" s="277" t="s">
        <v>150</v>
      </c>
      <c r="D5" s="277" t="s">
        <v>63</v>
      </c>
      <c r="E5" s="277"/>
      <c r="F5" s="277" t="s">
        <v>150</v>
      </c>
      <c r="G5" s="273"/>
      <c r="H5" s="272"/>
      <c r="I5" s="272"/>
      <c r="J5" s="233"/>
      <c r="K5" s="233"/>
      <c r="L5" s="233"/>
      <c r="M5" s="233"/>
      <c r="N5" s="233"/>
      <c r="O5" s="233"/>
      <c r="P5" s="233"/>
      <c r="Q5" s="233"/>
      <c r="R5" s="274"/>
      <c r="S5" s="233"/>
      <c r="T5" s="233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</row>
    <row r="6" spans="1:180" s="45" customFormat="1" ht="36" x14ac:dyDescent="0.15">
      <c r="A6" s="49" t="s">
        <v>69</v>
      </c>
      <c r="B6" s="49" t="s">
        <v>70</v>
      </c>
      <c r="C6" s="277"/>
      <c r="D6" s="49" t="s">
        <v>69</v>
      </c>
      <c r="E6" s="49" t="s">
        <v>70</v>
      </c>
      <c r="F6" s="277"/>
      <c r="G6" s="273"/>
      <c r="H6" s="176" t="s">
        <v>21</v>
      </c>
      <c r="I6" s="176" t="s">
        <v>151</v>
      </c>
      <c r="J6" s="51" t="s">
        <v>21</v>
      </c>
      <c r="K6" s="52" t="s">
        <v>78</v>
      </c>
      <c r="L6" s="52" t="s">
        <v>79</v>
      </c>
      <c r="M6" s="51" t="s">
        <v>21</v>
      </c>
      <c r="N6" s="52" t="s">
        <v>80</v>
      </c>
      <c r="O6" s="51" t="s">
        <v>79</v>
      </c>
      <c r="P6" s="233"/>
      <c r="Q6" s="233"/>
      <c r="R6" s="231"/>
      <c r="S6" s="233"/>
      <c r="T6" s="233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</row>
    <row r="7" spans="1:180" s="45" customFormat="1" ht="18.75" customHeight="1" x14ac:dyDescent="0.15">
      <c r="A7" s="50" t="s">
        <v>152</v>
      </c>
      <c r="B7" s="50" t="s">
        <v>152</v>
      </c>
      <c r="C7" s="50" t="s">
        <v>152</v>
      </c>
      <c r="D7" s="50"/>
      <c r="E7" s="50"/>
      <c r="F7" s="50"/>
      <c r="G7" s="50">
        <v>1</v>
      </c>
      <c r="H7" s="50">
        <v>2</v>
      </c>
      <c r="I7" s="50">
        <v>3</v>
      </c>
      <c r="J7" s="50">
        <v>4</v>
      </c>
      <c r="K7" s="50">
        <v>5</v>
      </c>
      <c r="L7" s="50">
        <v>6</v>
      </c>
      <c r="M7" s="50">
        <v>7</v>
      </c>
      <c r="N7" s="50">
        <v>8</v>
      </c>
      <c r="O7" s="50">
        <v>9</v>
      </c>
      <c r="P7" s="50">
        <v>10</v>
      </c>
      <c r="Q7" s="50">
        <v>11</v>
      </c>
      <c r="R7" s="50">
        <v>12</v>
      </c>
      <c r="S7" s="50">
        <v>13</v>
      </c>
      <c r="T7" s="50">
        <v>14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</row>
    <row r="8" spans="1:180" s="45" customFormat="1" ht="27.75" customHeight="1" x14ac:dyDescent="0.15">
      <c r="A8" s="179"/>
      <c r="B8" s="179"/>
      <c r="C8" s="180" t="s">
        <v>8</v>
      </c>
      <c r="D8" s="180"/>
      <c r="E8" s="180"/>
      <c r="F8" s="180"/>
      <c r="G8" s="182" ph="1">
        <v>7.8186</v>
      </c>
      <c r="H8" s="182" ph="1">
        <v>7.8186</v>
      </c>
      <c r="I8" s="182" ph="1">
        <v>7.8186</v>
      </c>
      <c r="J8" s="181" ph="1"/>
      <c r="K8" s="181" ph="1"/>
      <c r="L8" s="181" ph="1"/>
      <c r="M8" s="181" ph="1"/>
      <c r="N8" s="181" ph="1"/>
      <c r="O8" s="181" ph="1"/>
      <c r="P8" s="181" ph="1"/>
      <c r="Q8" s="181" ph="1"/>
      <c r="R8" s="180"/>
      <c r="S8" s="180"/>
      <c r="T8" s="180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</row>
    <row r="9" spans="1:180" s="45" customFormat="1" ht="26.45" customHeight="1" x14ac:dyDescent="0.15">
      <c r="A9" s="171" t="s">
        <v>179</v>
      </c>
      <c r="B9" s="171" t="s">
        <v>83</v>
      </c>
      <c r="C9" s="172" t="s">
        <v>182</v>
      </c>
      <c r="D9" s="178" t="s">
        <v>183</v>
      </c>
      <c r="E9" s="178" t="s">
        <v>83</v>
      </c>
      <c r="F9" s="178" t="s">
        <v>184</v>
      </c>
      <c r="G9" s="156">
        <f>H9</f>
        <v>6.1740000000000004</v>
      </c>
      <c r="H9" s="156">
        <f>I9</f>
        <v>6.1740000000000004</v>
      </c>
      <c r="I9" s="156" ph="1">
        <v>6.1740000000000004</v>
      </c>
      <c r="J9" s="156" ph="1"/>
      <c r="K9" s="157" ph="1"/>
      <c r="L9" s="157" ph="1"/>
      <c r="M9" s="157" ph="1"/>
      <c r="N9" s="157" ph="1"/>
      <c r="O9" s="157" ph="1"/>
      <c r="P9" s="157" ph="1"/>
      <c r="Q9" s="157" ph="1"/>
      <c r="R9" s="80"/>
      <c r="S9" s="177"/>
      <c r="T9" s="177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</row>
    <row r="10" spans="1:180" s="45" customFormat="1" ht="26.45" customHeight="1" x14ac:dyDescent="0.15">
      <c r="A10" s="171" t="s">
        <v>179</v>
      </c>
      <c r="B10" s="171" t="s">
        <v>180</v>
      </c>
      <c r="C10" s="172" t="s">
        <v>181</v>
      </c>
      <c r="D10" s="178" t="s">
        <v>183</v>
      </c>
      <c r="E10" s="178" t="s">
        <v>91</v>
      </c>
      <c r="F10" s="178" t="s">
        <v>185</v>
      </c>
      <c r="G10" s="156">
        <f t="shared" ref="G10:G14" si="0">H10</f>
        <v>0.98780000000000001</v>
      </c>
      <c r="H10" s="156">
        <f t="shared" ref="H10:H14" si="1">I10</f>
        <v>0.98780000000000001</v>
      </c>
      <c r="I10" s="156" ph="1">
        <v>0.98780000000000001</v>
      </c>
      <c r="J10" s="156" ph="1"/>
      <c r="K10" s="157" ph="1"/>
      <c r="L10" s="157" ph="1"/>
      <c r="M10" s="157" ph="1"/>
      <c r="N10" s="157" ph="1"/>
      <c r="O10" s="157" ph="1"/>
      <c r="P10" s="157" ph="1"/>
      <c r="Q10" s="157" ph="1"/>
      <c r="R10" s="80"/>
      <c r="S10" s="177"/>
      <c r="T10" s="177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</row>
    <row r="11" spans="1:180" s="45" customFormat="1" ht="26.45" customHeight="1" x14ac:dyDescent="0.15">
      <c r="A11" s="171" t="s">
        <v>179</v>
      </c>
      <c r="B11" s="171" t="s">
        <v>186</v>
      </c>
      <c r="C11" s="172" t="s">
        <v>187</v>
      </c>
      <c r="D11" s="178" t="s">
        <v>183</v>
      </c>
      <c r="E11" s="178" t="s">
        <v>91</v>
      </c>
      <c r="F11" s="178" t="s">
        <v>185</v>
      </c>
      <c r="G11" s="156">
        <f t="shared" si="0"/>
        <v>0.37040000000000001</v>
      </c>
      <c r="H11" s="156">
        <f t="shared" si="1"/>
        <v>0.37040000000000001</v>
      </c>
      <c r="I11" s="156" ph="1">
        <v>0.37040000000000001</v>
      </c>
      <c r="J11" s="156" ph="1"/>
      <c r="K11" s="157" ph="1"/>
      <c r="L11" s="157" ph="1"/>
      <c r="M11" s="157" ph="1"/>
      <c r="N11" s="157" ph="1"/>
      <c r="O11" s="157" ph="1"/>
      <c r="P11" s="157" ph="1"/>
      <c r="Q11" s="157" ph="1"/>
      <c r="R11" s="80"/>
      <c r="S11" s="177"/>
      <c r="T11" s="177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</row>
    <row r="12" spans="1:180" s="45" customFormat="1" ht="26.45" customHeight="1" x14ac:dyDescent="0.15">
      <c r="A12" s="171" t="s">
        <v>179</v>
      </c>
      <c r="B12" s="171" t="s">
        <v>188</v>
      </c>
      <c r="C12" s="172" t="s">
        <v>189</v>
      </c>
      <c r="D12" s="178" t="s">
        <v>183</v>
      </c>
      <c r="E12" s="178" t="s">
        <v>91</v>
      </c>
      <c r="F12" s="178" t="s">
        <v>185</v>
      </c>
      <c r="G12" s="156">
        <f t="shared" si="0"/>
        <v>8.6400000000000005E-2</v>
      </c>
      <c r="H12" s="156">
        <f t="shared" si="1"/>
        <v>8.6400000000000005E-2</v>
      </c>
      <c r="I12" s="156" ph="1">
        <v>8.6400000000000005E-2</v>
      </c>
      <c r="J12" s="156" ph="1"/>
      <c r="K12" s="157" ph="1"/>
      <c r="L12" s="157" ph="1"/>
      <c r="M12" s="157" ph="1"/>
      <c r="N12" s="157" ph="1"/>
      <c r="O12" s="157" ph="1"/>
      <c r="P12" s="157" ph="1"/>
      <c r="Q12" s="157" ph="1"/>
      <c r="R12" s="80"/>
      <c r="S12" s="177"/>
      <c r="T12" s="177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</row>
    <row r="13" spans="1:180" ht="30" customHeight="1" x14ac:dyDescent="0.15">
      <c r="A13" s="171" t="s">
        <v>190</v>
      </c>
      <c r="B13" s="171" t="s">
        <v>83</v>
      </c>
      <c r="C13" s="172" t="s">
        <v>191</v>
      </c>
      <c r="D13" s="178" t="s">
        <v>192</v>
      </c>
      <c r="E13" s="178" t="s">
        <v>83</v>
      </c>
      <c r="F13" s="178" t="s">
        <v>193</v>
      </c>
      <c r="G13" s="156">
        <f t="shared" si="0"/>
        <v>4.0000000000000001E-3</v>
      </c>
      <c r="H13" s="156">
        <f t="shared" si="1"/>
        <v>4.0000000000000001E-3</v>
      </c>
      <c r="I13" s="156" ph="1">
        <v>4.0000000000000001E-3</v>
      </c>
      <c r="J13" s="156" ph="1"/>
      <c r="K13" s="158" ph="1"/>
      <c r="L13" s="158" ph="1"/>
      <c r="M13" s="158" ph="1"/>
      <c r="N13" s="158" ph="1"/>
      <c r="O13" s="158" ph="1"/>
      <c r="P13" s="158" ph="1"/>
      <c r="Q13" s="158" ph="1"/>
      <c r="R13" s="80"/>
      <c r="S13" s="177"/>
      <c r="T13" s="177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</row>
    <row r="14" spans="1:180" ht="26.45" customHeight="1" x14ac:dyDescent="0.15">
      <c r="A14" s="183" t="s">
        <v>190</v>
      </c>
      <c r="B14" s="183" t="s">
        <v>194</v>
      </c>
      <c r="C14" s="172" t="s">
        <v>195</v>
      </c>
      <c r="D14" s="178" t="s">
        <v>192</v>
      </c>
      <c r="E14" s="178" t="s">
        <v>196</v>
      </c>
      <c r="F14" s="178" t="s">
        <v>195</v>
      </c>
      <c r="G14" s="156">
        <f t="shared" si="0"/>
        <v>0.19600000000000001</v>
      </c>
      <c r="H14" s="156">
        <f t="shared" si="1"/>
        <v>0.19600000000000001</v>
      </c>
      <c r="I14" s="156" ph="1">
        <v>0.19600000000000001</v>
      </c>
      <c r="J14" s="156" ph="1"/>
      <c r="K14" s="158" ph="1"/>
      <c r="L14" s="158" ph="1"/>
      <c r="M14" s="158" ph="1"/>
      <c r="N14" s="158" ph="1"/>
      <c r="O14" s="158" ph="1"/>
      <c r="P14" s="158" ph="1"/>
      <c r="Q14" s="158" ph="1"/>
      <c r="R14" s="80"/>
      <c r="S14" s="177"/>
      <c r="T14" s="177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</row>
    <row r="15" spans="1:180" ht="26.45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</row>
    <row r="16" spans="1:180" ht="26.45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</row>
    <row r="17" spans="1:180" ht="26.45" customHeight="1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</row>
    <row r="18" spans="1:180" ht="26.45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</row>
    <row r="19" spans="1:180" ht="26.45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</row>
    <row r="20" spans="1:180" ht="26.45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</row>
    <row r="21" spans="1:180" ht="26.45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</row>
    <row r="22" spans="1:180" ht="26.45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</row>
    <row r="23" spans="1:180" ht="26.4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</row>
    <row r="24" spans="1:180" ht="26.45" customHeight="1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</row>
    <row r="25" spans="1:180" ht="26.45" customHeight="1" x14ac:dyDescent="0.1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</row>
    <row r="26" spans="1:180" ht="26.45" customHeight="1" x14ac:dyDescent="0.1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</row>
    <row r="27" spans="1:180" ht="26.45" customHeight="1" x14ac:dyDescent="0.1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</row>
    <row r="28" spans="1:180" ht="30" customHeight="1" x14ac:dyDescent="0.1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</row>
    <row r="29" spans="1:180" ht="30.75" customHeight="1" x14ac:dyDescent="0.1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</row>
    <row r="30" spans="1:180" ht="26.45" customHeight="1" x14ac:dyDescent="0.1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</row>
    <row r="31" spans="1:180" ht="26.45" customHeight="1" x14ac:dyDescent="0.1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</row>
    <row r="32" spans="1:180" ht="26.45" customHeight="1" x14ac:dyDescent="0.1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</row>
    <row r="33" spans="1:180" ht="26.45" customHeight="1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</row>
    <row r="34" spans="1:180" ht="26.45" customHeight="1" x14ac:dyDescent="0.1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</row>
    <row r="35" spans="1:180" ht="26.45" customHeight="1" x14ac:dyDescent="0.1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</row>
    <row r="36" spans="1:180" ht="26.45" customHeight="1" x14ac:dyDescent="0.1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</row>
    <row r="37" spans="1:180" ht="26.45" customHeight="1" x14ac:dyDescent="0.1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</row>
    <row r="38" spans="1:180" ht="26.45" customHeight="1" x14ac:dyDescent="0.1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</row>
    <row r="39" spans="1:180" ht="26.45" customHeight="1" x14ac:dyDescent="0.1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T4:T6"/>
    <mergeCell ref="H4:I5"/>
    <mergeCell ref="J4:L5"/>
    <mergeCell ref="M4:O5"/>
    <mergeCell ref="G4:G6"/>
    <mergeCell ref="P4:P6"/>
    <mergeCell ref="Q4:Q6"/>
    <mergeCell ref="R4:R6"/>
    <mergeCell ref="S4:S6"/>
  </mergeCells>
  <phoneticPr fontId="6" type="noConversion"/>
  <printOptions horizontalCentered="1"/>
  <pageMargins left="0.70866141732283505" right="0.70866141732283505" top="0.98425196850393704" bottom="0.98425196850393704" header="0.511811023622047" footer="0.78740157480314998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showGridLines="0" showZeros="0" workbookViewId="0">
      <selection activeCell="E11" sqref="E11"/>
    </sheetView>
  </sheetViews>
  <sheetFormatPr defaultColWidth="9" defaultRowHeight="14.25" x14ac:dyDescent="0.15"/>
  <cols>
    <col min="1" max="1" width="35.75" customWidth="1"/>
    <col min="2" max="2" width="43.75" customWidth="1"/>
    <col min="3" max="3" width="27" customWidth="1"/>
  </cols>
  <sheetData>
    <row r="1" spans="1:3" ht="14.25" customHeight="1" x14ac:dyDescent="0.15">
      <c r="A1" s="15"/>
      <c r="B1" s="13" t="s">
        <v>153</v>
      </c>
    </row>
    <row r="2" spans="1:3" s="39" customFormat="1" ht="51" customHeight="1" x14ac:dyDescent="0.15">
      <c r="A2" s="278" t="s">
        <v>154</v>
      </c>
      <c r="B2" s="278"/>
      <c r="C2" s="42"/>
    </row>
    <row r="3" spans="1:3" ht="18.75" customHeight="1" x14ac:dyDescent="0.15">
      <c r="A3" s="160" t="s">
        <v>2</v>
      </c>
      <c r="B3" s="184" t="s">
        <v>3</v>
      </c>
    </row>
    <row r="4" spans="1:3" s="40" customFormat="1" ht="30" customHeight="1" x14ac:dyDescent="0.15">
      <c r="A4" s="185" t="s">
        <v>155</v>
      </c>
      <c r="B4" s="186" t="s">
        <v>156</v>
      </c>
      <c r="C4"/>
    </row>
    <row r="5" spans="1:3" s="41" customFormat="1" ht="30" customHeight="1" x14ac:dyDescent="0.15">
      <c r="A5" s="43" t="s">
        <v>157</v>
      </c>
      <c r="B5" s="187">
        <v>4.0000000000000001E-3</v>
      </c>
      <c r="C5" s="15"/>
    </row>
    <row r="6" spans="1:3" s="41" customFormat="1" ht="30" customHeight="1" x14ac:dyDescent="0.15">
      <c r="A6" s="44" t="s">
        <v>158</v>
      </c>
      <c r="B6" s="187">
        <v>0</v>
      </c>
      <c r="C6" s="15"/>
    </row>
    <row r="7" spans="1:3" s="41" customFormat="1" ht="30" customHeight="1" x14ac:dyDescent="0.15">
      <c r="A7" s="44" t="s">
        <v>159</v>
      </c>
      <c r="B7" s="187">
        <v>4.0000000000000001E-3</v>
      </c>
      <c r="C7" s="15"/>
    </row>
    <row r="8" spans="1:3" s="41" customFormat="1" ht="30" customHeight="1" x14ac:dyDescent="0.15">
      <c r="A8" s="44" t="s">
        <v>160</v>
      </c>
      <c r="B8" s="187"/>
      <c r="C8" s="15"/>
    </row>
    <row r="9" spans="1:3" s="41" customFormat="1" ht="30" customHeight="1" x14ac:dyDescent="0.15">
      <c r="A9" s="44" t="s">
        <v>161</v>
      </c>
      <c r="B9" s="187">
        <v>0</v>
      </c>
      <c r="C9" s="15"/>
    </row>
    <row r="10" spans="1:3" s="41" customFormat="1" ht="30" customHeight="1" x14ac:dyDescent="0.15">
      <c r="A10" s="44" t="s">
        <v>162</v>
      </c>
      <c r="B10" s="187">
        <v>0</v>
      </c>
      <c r="C10" s="15"/>
    </row>
    <row r="11" spans="1:3" s="40" customFormat="1" ht="69" customHeight="1" x14ac:dyDescent="0.15">
      <c r="A11" s="279" t="s">
        <v>163</v>
      </c>
      <c r="B11" s="279"/>
      <c r="C11"/>
    </row>
    <row r="12" spans="1:3" s="40" customFormat="1" x14ac:dyDescent="0.15">
      <c r="A12" s="188" t="s">
        <v>164</v>
      </c>
      <c r="B12" s="189"/>
      <c r="C12"/>
    </row>
    <row r="13" spans="1:3" s="40" customFormat="1" x14ac:dyDescent="0.15">
      <c r="A13"/>
      <c r="B13"/>
      <c r="C13"/>
    </row>
    <row r="14" spans="1:3" s="40" customFormat="1" x14ac:dyDescent="0.15">
      <c r="A14"/>
      <c r="B14"/>
      <c r="C14"/>
    </row>
    <row r="15" spans="1:3" s="40" customFormat="1" x14ac:dyDescent="0.15">
      <c r="A15"/>
      <c r="B15"/>
      <c r="C15"/>
    </row>
    <row r="16" spans="1:3" s="40" customFormat="1" x14ac:dyDescent="0.15">
      <c r="A16"/>
      <c r="B16"/>
      <c r="C16"/>
    </row>
    <row r="17" spans="1:3" s="40" customFormat="1" x14ac:dyDescent="0.15"/>
    <row r="18" spans="1:3" s="40" customFormat="1" x14ac:dyDescent="0.15"/>
    <row r="19" spans="1:3" s="40" customFormat="1" x14ac:dyDescent="0.15"/>
    <row r="20" spans="1:3" s="40" customFormat="1" x14ac:dyDescent="0.15"/>
    <row r="21" spans="1:3" s="40" customFormat="1" x14ac:dyDescent="0.15"/>
    <row r="22" spans="1:3" s="40" customFormat="1" x14ac:dyDescent="0.15"/>
    <row r="23" spans="1:3" s="40" customFormat="1" x14ac:dyDescent="0.15"/>
    <row r="24" spans="1:3" s="40" customFormat="1" x14ac:dyDescent="0.15"/>
    <row r="25" spans="1:3" s="40" customFormat="1" x14ac:dyDescent="0.15"/>
    <row r="26" spans="1:3" s="40" customFormat="1" x14ac:dyDescent="0.15"/>
    <row r="27" spans="1:3" s="40" customFormat="1" x14ac:dyDescent="0.15"/>
    <row r="28" spans="1:3" s="40" customFormat="1" x14ac:dyDescent="0.15"/>
    <row r="29" spans="1:3" s="40" customFormat="1" x14ac:dyDescent="0.15"/>
    <row r="30" spans="1:3" s="40" customFormat="1" x14ac:dyDescent="0.15"/>
    <row r="31" spans="1:3" s="40" customFormat="1" x14ac:dyDescent="0.15"/>
    <row r="32" spans="1:3" s="40" customFormat="1" x14ac:dyDescent="0.15">
      <c r="A32"/>
      <c r="B32"/>
      <c r="C32"/>
    </row>
    <row r="33" spans="1:3" s="40" customFormat="1" x14ac:dyDescent="0.15">
      <c r="A33"/>
      <c r="B33"/>
      <c r="C33"/>
    </row>
    <row r="34" spans="1:3" s="40" customFormat="1" x14ac:dyDescent="0.15">
      <c r="A34"/>
      <c r="B34"/>
      <c r="C34"/>
    </row>
    <row r="35" spans="1:3" s="40" customFormat="1" x14ac:dyDescent="0.15">
      <c r="A35"/>
      <c r="B35"/>
      <c r="C35"/>
    </row>
  </sheetData>
  <sheetProtection formatCells="0" formatColumns="0" formatRows="0"/>
  <mergeCells count="2">
    <mergeCell ref="A2:B2"/>
    <mergeCell ref="A11:B11"/>
  </mergeCells>
  <phoneticPr fontId="6" type="noConversion"/>
  <pageMargins left="0.74803149606299202" right="0.74803149606299202" top="0.98425196850393704" bottom="0.98425196850393704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35"/>
  <sheetViews>
    <sheetView showGridLines="0" showZeros="0" workbookViewId="0">
      <selection activeCell="A3" sqref="A3:E3"/>
    </sheetView>
  </sheetViews>
  <sheetFormatPr defaultColWidth="7.25" defaultRowHeight="11.25" x14ac:dyDescent="0.15"/>
  <cols>
    <col min="1" max="3" width="4.125" style="16" customWidth="1"/>
    <col min="4" max="4" width="7.125" style="16" customWidth="1"/>
    <col min="5" max="5" width="28.5" style="16" customWidth="1"/>
    <col min="6" max="15" width="9.5" style="16" customWidth="1"/>
    <col min="16" max="247" width="7.25" style="16" customWidth="1"/>
    <col min="248" max="16384" width="7.25" style="16"/>
  </cols>
  <sheetData>
    <row r="1" spans="1:247" ht="25.5" customHeight="1" x14ac:dyDescent="0.15">
      <c r="A1" s="18"/>
      <c r="B1" s="18"/>
      <c r="C1" s="19"/>
      <c r="D1" s="20"/>
      <c r="E1" s="21"/>
      <c r="F1" s="22"/>
      <c r="G1" s="22"/>
      <c r="H1" s="22"/>
      <c r="I1" s="35"/>
      <c r="J1" s="22"/>
      <c r="K1" s="22"/>
      <c r="L1" s="22"/>
      <c r="M1" s="22"/>
      <c r="N1" s="22"/>
      <c r="O1" s="36" t="s">
        <v>165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</row>
    <row r="2" spans="1:247" ht="21.75" customHeight="1" x14ac:dyDescent="0.15">
      <c r="A2" s="23" t="s">
        <v>166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</row>
    <row r="3" spans="1:247" ht="25.5" customHeight="1" x14ac:dyDescent="0.15">
      <c r="A3" s="237" t="s">
        <v>2</v>
      </c>
      <c r="B3" s="237"/>
      <c r="C3" s="237"/>
      <c r="D3" s="237"/>
      <c r="E3" s="237"/>
      <c r="F3" s="22"/>
      <c r="G3" s="24"/>
      <c r="H3" s="24"/>
      <c r="I3" s="24"/>
      <c r="J3" s="24"/>
      <c r="K3" s="24"/>
      <c r="L3" s="24"/>
      <c r="M3" s="24"/>
      <c r="N3" s="24"/>
      <c r="O3" s="36" t="s">
        <v>3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</row>
    <row r="4" spans="1:247" ht="25.5" customHeight="1" x14ac:dyDescent="0.15">
      <c r="A4" s="191" t="s">
        <v>63</v>
      </c>
      <c r="B4" s="191"/>
      <c r="C4" s="191"/>
      <c r="D4" s="281" t="s">
        <v>64</v>
      </c>
      <c r="E4" s="281" t="s">
        <v>65</v>
      </c>
      <c r="F4" s="281" t="s">
        <v>58</v>
      </c>
      <c r="G4" s="192" t="s">
        <v>100</v>
      </c>
      <c r="H4" s="192"/>
      <c r="I4" s="192"/>
      <c r="J4" s="193"/>
      <c r="K4" s="194" t="s">
        <v>101</v>
      </c>
      <c r="L4" s="192"/>
      <c r="M4" s="192"/>
      <c r="N4" s="192"/>
      <c r="O4" s="193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</row>
    <row r="5" spans="1:247" ht="25.5" customHeight="1" x14ac:dyDescent="0.15">
      <c r="A5" s="191"/>
      <c r="B5" s="191"/>
      <c r="C5" s="191"/>
      <c r="D5" s="281"/>
      <c r="E5" s="281"/>
      <c r="F5" s="281"/>
      <c r="G5" s="281" t="s">
        <v>21</v>
      </c>
      <c r="H5" s="281" t="s">
        <v>102</v>
      </c>
      <c r="I5" s="281" t="s">
        <v>103</v>
      </c>
      <c r="J5" s="281" t="s">
        <v>104</v>
      </c>
      <c r="K5" s="240" t="s">
        <v>21</v>
      </c>
      <c r="L5" s="280" t="s">
        <v>105</v>
      </c>
      <c r="M5" s="280"/>
      <c r="N5" s="280"/>
      <c r="O5" s="235" t="s">
        <v>106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</row>
    <row r="6" spans="1:247" ht="25.5" customHeight="1" x14ac:dyDescent="0.15">
      <c r="A6" s="195" t="s">
        <v>69</v>
      </c>
      <c r="B6" s="196" t="s">
        <v>70</v>
      </c>
      <c r="C6" s="196" t="s">
        <v>71</v>
      </c>
      <c r="D6" s="281"/>
      <c r="E6" s="281"/>
      <c r="F6" s="281"/>
      <c r="G6" s="281"/>
      <c r="H6" s="281"/>
      <c r="I6" s="281"/>
      <c r="J6" s="281"/>
      <c r="K6" s="241"/>
      <c r="L6" s="197" t="s">
        <v>107</v>
      </c>
      <c r="M6" s="197" t="s">
        <v>108</v>
      </c>
      <c r="N6" s="197" t="s">
        <v>109</v>
      </c>
      <c r="O6" s="236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</row>
    <row r="7" spans="1:247" ht="20.25" customHeight="1" x14ac:dyDescent="0.15">
      <c r="A7" s="30" t="s">
        <v>152</v>
      </c>
      <c r="B7" s="31" t="s">
        <v>152</v>
      </c>
      <c r="C7" s="31" t="s">
        <v>152</v>
      </c>
      <c r="D7" s="32" t="s">
        <v>152</v>
      </c>
      <c r="E7" s="33" t="s">
        <v>152</v>
      </c>
      <c r="F7" s="32">
        <v>1</v>
      </c>
      <c r="G7" s="34">
        <v>2</v>
      </c>
      <c r="H7" s="34">
        <v>3</v>
      </c>
      <c r="I7" s="34">
        <v>4</v>
      </c>
      <c r="J7" s="34">
        <v>5</v>
      </c>
      <c r="K7" s="34">
        <v>6</v>
      </c>
      <c r="L7" s="34">
        <v>7</v>
      </c>
      <c r="M7" s="34">
        <v>8</v>
      </c>
      <c r="N7" s="34">
        <v>9</v>
      </c>
      <c r="O7" s="34">
        <v>10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</row>
    <row r="8" spans="1:247" ht="21.6" customHeight="1" x14ac:dyDescent="0.15">
      <c r="A8" s="198" t="s">
        <v>197</v>
      </c>
      <c r="B8" s="198" t="s">
        <v>197</v>
      </c>
      <c r="C8" s="198" t="s">
        <v>197</v>
      </c>
      <c r="D8" s="198" t="s">
        <v>197</v>
      </c>
      <c r="E8" s="198" t="s">
        <v>197</v>
      </c>
      <c r="F8" s="198" t="s">
        <v>197</v>
      </c>
      <c r="G8" s="198" t="s">
        <v>197</v>
      </c>
      <c r="H8" s="198" t="s">
        <v>197</v>
      </c>
      <c r="I8" s="198" t="s">
        <v>197</v>
      </c>
      <c r="J8" s="198" t="s">
        <v>197</v>
      </c>
      <c r="K8" s="198" t="s">
        <v>197</v>
      </c>
      <c r="L8" s="198" t="s">
        <v>197</v>
      </c>
      <c r="M8" s="198" t="s">
        <v>197</v>
      </c>
      <c r="N8" s="198" t="s">
        <v>197</v>
      </c>
      <c r="O8" s="198" t="s">
        <v>197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</row>
    <row r="9" spans="1:247" ht="21.6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</row>
    <row r="10" spans="1:247" ht="21.6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</row>
    <row r="11" spans="1:247" ht="21.6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</row>
    <row r="12" spans="1:247" ht="26.25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</row>
    <row r="13" spans="1:247" ht="21.6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</row>
    <row r="14" spans="1:247" ht="21.6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</row>
    <row r="15" spans="1:247" ht="21.6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</row>
    <row r="16" spans="1:247" ht="21.6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</row>
    <row r="17" spans="1:247" ht="21.6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</row>
    <row r="18" spans="1:247" ht="21.6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</row>
    <row r="19" spans="1:247" ht="21.6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</row>
    <row r="20" spans="1:247" ht="21.6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</row>
    <row r="21" spans="1:247" ht="21.6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</row>
    <row r="22" spans="1:247" ht="21.6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</row>
    <row r="23" spans="1:247" ht="21.6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</row>
    <row r="24" spans="1:247" ht="21.6" customHeight="1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</row>
    <row r="25" spans="1:247" ht="21.6" customHeight="1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</row>
    <row r="26" spans="1:247" ht="21.6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</row>
    <row r="27" spans="1:247" ht="21.6" customHeight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</row>
    <row r="28" spans="1:247" ht="21.6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</row>
    <row r="29" spans="1:247" ht="21.6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</row>
    <row r="30" spans="1:247" ht="21.6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</row>
    <row r="31" spans="1:247" ht="21.6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</row>
    <row r="32" spans="1:247" ht="21.6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</row>
    <row r="33" spans="1:247" ht="21.6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</row>
    <row r="34" spans="1:247" ht="21.6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</row>
    <row r="35" spans="1:247" ht="21.6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</row>
  </sheetData>
  <sheetProtection formatCells="0" formatColumns="0" formatRows="0"/>
  <mergeCells count="11">
    <mergeCell ref="O5:O6"/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</mergeCells>
  <phoneticPr fontId="6" type="noConversion"/>
  <printOptions horizontalCentered="1"/>
  <pageMargins left="0.70866141732283505" right="0.70866141732283505" top="0.98425196850393704" bottom="0.98425196850393704" header="0" footer="0.78740157480314998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31"/>
  <sheetViews>
    <sheetView showGridLines="0" showZeros="0" workbookViewId="0">
      <selection activeCell="K20" sqref="K20"/>
    </sheetView>
  </sheetViews>
  <sheetFormatPr defaultColWidth="7.25" defaultRowHeight="11.25" x14ac:dyDescent="0.15"/>
  <cols>
    <col min="1" max="3" width="4.125" style="190" customWidth="1"/>
    <col min="4" max="4" width="9.25" style="190" customWidth="1"/>
    <col min="5" max="5" width="28.5" style="190" customWidth="1"/>
    <col min="6" max="6" width="10.25" style="190" customWidth="1"/>
    <col min="7" max="7" width="8.875" style="190" customWidth="1"/>
    <col min="8" max="8" width="9" style="190" customWidth="1"/>
    <col min="9" max="9" width="9.25" style="190" customWidth="1"/>
    <col min="10" max="15" width="10.875" style="190" customWidth="1"/>
    <col min="16" max="247" width="7.25" style="190" customWidth="1"/>
    <col min="248" max="16384" width="7.25" style="190"/>
  </cols>
  <sheetData>
    <row r="1" spans="1:247" s="4" customFormat="1" ht="25.5" customHeight="1" x14ac:dyDescent="0.15">
      <c r="A1" s="5"/>
      <c r="B1" s="5"/>
      <c r="C1" s="6"/>
      <c r="D1" s="7"/>
      <c r="E1" s="8"/>
      <c r="F1" s="9"/>
      <c r="G1" s="9"/>
      <c r="H1" s="9"/>
      <c r="I1" s="12"/>
      <c r="J1" s="9"/>
      <c r="K1" s="9"/>
      <c r="L1" s="9"/>
      <c r="M1" s="9"/>
      <c r="N1" s="9"/>
      <c r="O1" s="13" t="s">
        <v>167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s="4" customFormat="1" ht="21.75" customHeight="1" x14ac:dyDescent="0.15">
      <c r="A2" s="10" t="s">
        <v>168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s="4" customFormat="1" ht="25.5" customHeight="1" x14ac:dyDescent="0.15">
      <c r="A3" s="237" t="s">
        <v>2</v>
      </c>
      <c r="B3" s="237"/>
      <c r="C3" s="237"/>
      <c r="D3" s="237"/>
      <c r="E3" s="237"/>
      <c r="F3" s="9"/>
      <c r="G3" s="11"/>
      <c r="H3" s="11"/>
      <c r="I3" s="11"/>
      <c r="J3" s="11"/>
      <c r="K3" s="11"/>
      <c r="L3" s="11"/>
      <c r="M3" s="11"/>
      <c r="N3" s="11"/>
      <c r="O3" s="13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pans="1:247" s="2" customFormat="1" ht="25.5" customHeight="1" x14ac:dyDescent="0.15">
      <c r="A4" s="199" t="s">
        <v>63</v>
      </c>
      <c r="B4" s="199"/>
      <c r="C4" s="199"/>
      <c r="D4" s="282" t="s">
        <v>64</v>
      </c>
      <c r="E4" s="282" t="s">
        <v>65</v>
      </c>
      <c r="F4" s="282" t="s">
        <v>58</v>
      </c>
      <c r="G4" s="200" t="s">
        <v>100</v>
      </c>
      <c r="H4" s="200"/>
      <c r="I4" s="200"/>
      <c r="J4" s="201"/>
      <c r="K4" s="200"/>
      <c r="L4" s="202" t="s">
        <v>101</v>
      </c>
      <c r="M4" s="200"/>
      <c r="N4" s="200"/>
      <c r="O4" s="201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pans="1:247" s="2" customFormat="1" ht="34.5" customHeight="1" x14ac:dyDescent="0.15">
      <c r="A5" s="203" t="s">
        <v>69</v>
      </c>
      <c r="B5" s="204" t="s">
        <v>70</v>
      </c>
      <c r="C5" s="204" t="s">
        <v>71</v>
      </c>
      <c r="D5" s="282"/>
      <c r="E5" s="282"/>
      <c r="F5" s="282"/>
      <c r="G5" s="205" t="s">
        <v>21</v>
      </c>
      <c r="H5" s="206" t="s">
        <v>102</v>
      </c>
      <c r="I5" s="206" t="s">
        <v>169</v>
      </c>
      <c r="J5" s="206" t="s">
        <v>170</v>
      </c>
      <c r="K5" s="206" t="s">
        <v>171</v>
      </c>
      <c r="L5" s="206" t="s">
        <v>21</v>
      </c>
      <c r="M5" s="206" t="s">
        <v>108</v>
      </c>
      <c r="N5" s="207" t="s">
        <v>109</v>
      </c>
      <c r="O5" s="206" t="s">
        <v>106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pans="1:247" s="2" customFormat="1" ht="20.25" customHeight="1" x14ac:dyDescent="0.15">
      <c r="A6" s="203" t="s">
        <v>152</v>
      </c>
      <c r="B6" s="204" t="s">
        <v>152</v>
      </c>
      <c r="C6" s="204" t="s">
        <v>152</v>
      </c>
      <c r="D6" s="208" t="s">
        <v>152</v>
      </c>
      <c r="E6" s="206" t="s">
        <v>152</v>
      </c>
      <c r="F6" s="208">
        <v>1</v>
      </c>
      <c r="G6" s="208">
        <v>2</v>
      </c>
      <c r="H6" s="208">
        <v>3</v>
      </c>
      <c r="I6" s="208">
        <v>4</v>
      </c>
      <c r="J6" s="208">
        <v>5</v>
      </c>
      <c r="K6" s="208"/>
      <c r="L6" s="208">
        <v>6</v>
      </c>
      <c r="M6" s="208">
        <v>7</v>
      </c>
      <c r="N6" s="14">
        <v>8</v>
      </c>
      <c r="O6" s="208">
        <v>9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pans="1:247" s="16" customFormat="1" ht="21.6" customHeight="1" x14ac:dyDescent="0.15">
      <c r="A7" s="198" t="s">
        <v>197</v>
      </c>
      <c r="B7" s="198" t="s">
        <v>197</v>
      </c>
      <c r="C7" s="198" t="s">
        <v>197</v>
      </c>
      <c r="D7" s="198" t="s">
        <v>197</v>
      </c>
      <c r="E7" s="198" t="s">
        <v>197</v>
      </c>
      <c r="F7" s="198" t="s">
        <v>197</v>
      </c>
      <c r="G7" s="198" t="s">
        <v>197</v>
      </c>
      <c r="H7" s="198" t="s">
        <v>197</v>
      </c>
      <c r="I7" s="198" t="s">
        <v>197</v>
      </c>
      <c r="J7" s="198" t="s">
        <v>197</v>
      </c>
      <c r="K7" s="198" t="s">
        <v>197</v>
      </c>
      <c r="L7" s="198" t="s">
        <v>197</v>
      </c>
      <c r="M7" s="198" t="s">
        <v>197</v>
      </c>
      <c r="N7" s="198" t="s">
        <v>197</v>
      </c>
      <c r="O7" s="198" t="s">
        <v>197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</row>
    <row r="8" spans="1:247" s="3" customFormat="1" ht="27.6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</row>
    <row r="9" spans="1:247" s="3" customFormat="1" ht="20.25" customHeight="1" x14ac:dyDescent="0.15"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</row>
    <row r="10" spans="1:247" s="3" customFormat="1" ht="20.25" customHeight="1" x14ac:dyDescent="0.15"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</row>
    <row r="11" spans="1:247" s="3" customFormat="1" ht="20.25" customHeight="1" x14ac:dyDescent="0.15"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</row>
    <row r="12" spans="1:247" s="3" customFormat="1" ht="20.25" customHeight="1" x14ac:dyDescent="0.15"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</row>
    <row r="13" spans="1:247" s="3" customFormat="1" ht="20.25" customHeight="1" x14ac:dyDescent="0.15"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</row>
    <row r="14" spans="1:247" s="3" customFormat="1" ht="20.25" customHeight="1" x14ac:dyDescent="0.15"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</row>
    <row r="15" spans="1:247" s="3" customFormat="1" ht="14.25" customHeight="1" x14ac:dyDescent="0.15"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</row>
    <row r="16" spans="1:247" s="3" customFormat="1" ht="14.25" customHeight="1" x14ac:dyDescent="0.15"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</row>
    <row r="17" spans="1:247" s="3" customFormat="1" ht="14.25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</row>
    <row r="18" spans="1:247" s="3" customFormat="1" ht="14.25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</row>
    <row r="19" spans="1:247" s="3" customFormat="1" ht="14.25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</row>
    <row r="20" spans="1:247" s="3" customFormat="1" ht="14.25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</row>
    <row r="21" spans="1:247" s="3" customFormat="1" ht="14.25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</row>
    <row r="22" spans="1:247" s="3" customFormat="1" ht="14.25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</row>
    <row r="23" spans="1:247" s="3" customFormat="1" ht="14.25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</row>
    <row r="24" spans="1:247" s="3" customFormat="1" ht="14.25" customHeight="1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</row>
    <row r="25" spans="1:247" s="3" customFormat="1" ht="14.25" customHeight="1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</row>
    <row r="26" spans="1:247" s="3" customFormat="1" ht="14.25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</row>
    <row r="27" spans="1:247" s="3" customFormat="1" ht="14.25" customHeight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</row>
    <row r="28" spans="1:247" s="3" customFormat="1" ht="14.25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</row>
    <row r="29" spans="1:247" s="3" customFormat="1" ht="14.25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</row>
    <row r="30" spans="1:247" s="3" customFormat="1" ht="14.25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</row>
    <row r="31" spans="1:247" s="3" customFormat="1" ht="14.25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</row>
  </sheetData>
  <sheetProtection formatCells="0" formatColumns="0" formatRows="0"/>
  <mergeCells count="4">
    <mergeCell ref="D4:D5"/>
    <mergeCell ref="E4:E5"/>
    <mergeCell ref="F4:F5"/>
    <mergeCell ref="A3:E3"/>
  </mergeCells>
  <phoneticPr fontId="6" type="noConversion"/>
  <printOptions horizontalCentered="1"/>
  <pageMargins left="0.70866141732283505" right="0.70866141732283505" top="0.98425196850393704" bottom="0.98425196850393704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20</vt:i4>
      </vt:variant>
    </vt:vector>
  </HeadingPairs>
  <TitlesOfParts>
    <vt:vector size="3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  <vt:lpstr>'10一般公共预算基本支出表'!Print_Area</vt:lpstr>
      <vt:lpstr>'1部门收支总体情况表'!Print_Area</vt:lpstr>
      <vt:lpstr>'2收入预算总体情况表'!Print_Area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'6一般公共预算基本支出经济分类汇总表'!Print_Area</vt:lpstr>
      <vt:lpstr>'7一般公共预算“三公”经费支出情况表'!Print_Area</vt:lpstr>
      <vt:lpstr>'8政府性基金支出情况表'!Print_Area</vt:lpstr>
      <vt:lpstr>'9国有资本经营预算支出情况表'!Print_Area</vt:lpstr>
      <vt:lpstr>'10一般公共预算基本支出表'!Print_Titles</vt:lpstr>
      <vt:lpstr>'1部门收支总体情况表'!Print_Titles</vt:lpstr>
      <vt:lpstr>'2收入预算总体情况表'!Print_Titles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'6一般公共预算基本支出经济分类汇总表'!Print_Titles</vt:lpstr>
      <vt:lpstr>'7一般公共预算“三公”经费支出情况表'!Print_Titles</vt:lpstr>
      <vt:lpstr>'8政府性基金支出情况表'!Print_Titles</vt:lpstr>
      <vt:lpstr>'9国有资本经营预算支出情况表'!Print_Titles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Windows 用户</cp:lastModifiedBy>
  <cp:lastPrinted>2017-01-20T07:33:00Z</cp:lastPrinted>
  <dcterms:created xsi:type="dcterms:W3CDTF">2016-12-14T09:11:00Z</dcterms:created>
  <dcterms:modified xsi:type="dcterms:W3CDTF">2021-06-14T04:56:55Z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2052-11.1.0.10132</vt:lpwstr>
  </property>
</Properties>
</file>