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项目库" sheetId="1" r:id="rId1"/>
  </sheets>
  <definedNames>
    <definedName name="_xlnm._FilterDatabase" localSheetId="0" hidden="1">'2025年项目库'!$A$2:$S$200</definedName>
    <definedName name="_xlnm.Print_Titles" localSheetId="0">'2025年项目库'!$2:$2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<sst xmlns="http://schemas.openxmlformats.org/spreadsheetml/2006/main" count="2650" uniqueCount="651">
  <si>
    <t>尉氏县2025年度巩固拓展脱贫攻坚成果同乡村振兴有效衔接项目库</t>
  </si>
  <si>
    <t>序号</t>
  </si>
  <si>
    <t>省辖市</t>
  </si>
  <si>
    <t>县</t>
  </si>
  <si>
    <t>乡镇</t>
  </si>
  <si>
    <t>项目名称</t>
  </si>
  <si>
    <t>项目类型</t>
  </si>
  <si>
    <t>建设性质</t>
  </si>
  <si>
    <t>实施地点</t>
  </si>
  <si>
    <t>时间进度</t>
  </si>
  <si>
    <t>责任单位</t>
  </si>
  <si>
    <t>建设任务</t>
  </si>
  <si>
    <t>资金规模（万元）</t>
  </si>
  <si>
    <t>资金筹措方式</t>
  </si>
  <si>
    <t>受益对象户数</t>
  </si>
  <si>
    <t>受益对象人数</t>
  </si>
  <si>
    <t>绩效目标</t>
  </si>
  <si>
    <t>群众参与</t>
  </si>
  <si>
    <t>帮扶机制</t>
  </si>
  <si>
    <t>备注</t>
  </si>
  <si>
    <t>产业项目</t>
  </si>
  <si>
    <t>产业发展</t>
  </si>
  <si>
    <t>河南省开封市</t>
  </si>
  <si>
    <t>尉氏县</t>
  </si>
  <si>
    <t>蔡庄镇</t>
  </si>
  <si>
    <t>2025年度尉氏县蔡庄镇建设农产品综合批发市场产业项目</t>
  </si>
  <si>
    <t>新建</t>
  </si>
  <si>
    <t>大桥乡</t>
  </si>
  <si>
    <t>2025.1-2025.12</t>
  </si>
  <si>
    <t>蔡庄镇人民政府</t>
  </si>
  <si>
    <t>投资3132万元，建设单层6.5m高，钢结构厂房7栋，每栋占地面积1296㎡；搭建钢结构厂房之间的阳光雨棚4076㎡。项目建成后根据我乡镇投入资金占总资金的比例进行确权。</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</si>
  <si>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</si>
  <si>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</si>
  <si>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</si>
  <si>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</si>
  <si>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2025年度尉氏县大桥乡建设农产品综合批发市场产业项目</t>
  </si>
  <si>
    <t>大桥乡人民政府</t>
  </si>
  <si>
    <t>门楼任乡</t>
  </si>
  <si>
    <t>2025年度尉氏县门楼任乡建设农产品综合批发市场产业项目</t>
  </si>
  <si>
    <t>门楼任乡人民政府</t>
  </si>
  <si>
    <t>南曹乡</t>
  </si>
  <si>
    <t>2025年度尉氏县南曹乡建设农产品综合批发市场产业项目</t>
  </si>
  <si>
    <t>南曹乡人民政府</t>
  </si>
  <si>
    <t>十八里镇</t>
  </si>
  <si>
    <t>2025年度尉氏县十八里镇建设农产品综合批发市场产业项目</t>
  </si>
  <si>
    <t>十八里镇人民政府</t>
  </si>
  <si>
    <t>通过项目建成，建立与脱贫户、监测户利益联结机制，增加脱贫户、监测户务工就业机会，每年再对脱贫户、监测户、村集体进行不低于投入资金总额的6%分红，进一步增加脱贫户、监测户的收入，壮大村集体经济。</t>
  </si>
  <si>
    <t>水坡镇</t>
  </si>
  <si>
    <t>2025年度尉氏县水坡镇建设农产品综合批发市场产业项目</t>
  </si>
  <si>
    <t>水坡镇人民政府</t>
  </si>
  <si>
    <t>小陈乡</t>
  </si>
  <si>
    <t>2025年度尉氏县小陈乡建设农产品综合批发市场产业项目</t>
  </si>
  <si>
    <t>小陈乡人民政府</t>
  </si>
  <si>
    <t>新尉街道办事处筹备组</t>
  </si>
  <si>
    <t>2025年度尉氏县新尉街道办事处筹备组建设农产品综合批发市场产业项目</t>
  </si>
  <si>
    <t>新尉办事处筹备组</t>
  </si>
  <si>
    <t>通过标准化厂房建设的带贫模式，村集体经济收入不低于5.4万元，带动158户以上脱贫户发放利润分成12.6万元。</t>
  </si>
  <si>
    <t>邢庄乡</t>
  </si>
  <si>
    <t>2025年度尉氏县邢庄乡建设农产品综合批发市场产业项目</t>
  </si>
  <si>
    <t>邢庄乡人民政府</t>
  </si>
  <si>
    <t>永兴镇</t>
  </si>
  <si>
    <t>2025年度尉氏县永兴镇建设农产品综合批发市场产业项目</t>
  </si>
  <si>
    <t>永兴镇人民政府</t>
  </si>
  <si>
    <t>张市镇</t>
  </si>
  <si>
    <t>2025年度尉氏县张市镇建设农产品综合批发市场产业项目</t>
  </si>
  <si>
    <t>张市镇人民政府</t>
  </si>
  <si>
    <t>朱曲镇</t>
  </si>
  <si>
    <t>2025年度尉氏县朱曲镇建设农产品综合批发市场产业项目</t>
  </si>
  <si>
    <t>朱曲镇人民政府</t>
  </si>
  <si>
    <t>庄头镇</t>
  </si>
  <si>
    <t>2025年度尉氏县庄头镇建设农产品综合批发市场产业项目</t>
  </si>
  <si>
    <t>庄头镇人民政府</t>
  </si>
  <si>
    <r>
      <rPr>
        <sz val="10"/>
        <rFont val="Times New Roman"/>
        <charset val="134"/>
      </rPr>
      <t>2025</t>
    </r>
    <r>
      <rPr>
        <sz val="10"/>
        <rFont val="宋体"/>
        <charset val="134"/>
      </rPr>
      <t>年度尉氏县十八里镇马庙村蛋品加工产业发展项目</t>
    </r>
  </si>
  <si>
    <t>马庙村</t>
  </si>
  <si>
    <t>项目占地2640平方米，建设一栋钢结构单层厂房，一栋研发中心，其中单层生产厂房2300平方米；研发中心340平方米，室外工程含道路680平方米以及室外消防水池等设施，共需资金264万元。</t>
  </si>
  <si>
    <t>通过项目实施，每年增加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</si>
  <si>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该项目覆盖7户脱贫户和监测对象，采取村委会+合作社+脱贫户、监测对象的带动模式，通过利润分成的形式，带动脱贫户和监测对象增收，发展壮大村集体经济。</t>
  </si>
  <si>
    <r>
      <rPr>
        <sz val="10"/>
        <rFont val="Times New Roman"/>
        <charset val="134"/>
      </rPr>
      <t>2025</t>
    </r>
    <r>
      <rPr>
        <sz val="10"/>
        <rFont val="宋体"/>
        <charset val="134"/>
      </rPr>
      <t>年度尉氏县张市镇孔庄村建设蛋鸡养殖棚产业发展项目</t>
    </r>
  </si>
  <si>
    <t>孔庄村</t>
  </si>
  <si>
    <t>新建标准化蛋鸡养殖棚1座，规格73米×16米×6米（梁下净高），增加集体经济，为10户脱贫户、监测对象进行利润分成。</t>
  </si>
  <si>
    <t>每年保底收益4.8万元,其中的1.92万元壮大村集体经济，用于村内公益事业；剩余的2.88万元为参与的10户脱贫户、监测对象进行分成，户均收益分成不低于1400元。</t>
  </si>
  <si>
    <t>通过村委会+合作社+脱贫户的帮扶模式，带动10户脱贫户、监测对象均户增收不低于1400元；合作社为村内具有劳动能力的脱贫户提供就业岗位，用工人员工资50-60元/天，长期用工人员签订用工协议。</t>
  </si>
  <si>
    <r>
      <rPr>
        <sz val="10"/>
        <rFont val="Times New Roman"/>
        <charset val="134"/>
      </rPr>
      <t>2025</t>
    </r>
    <r>
      <rPr>
        <sz val="10"/>
        <rFont val="宋体"/>
        <charset val="134"/>
      </rPr>
      <t>年度尉氏县永兴镇刘符陈村蛋鸡产业发展项目</t>
    </r>
  </si>
  <si>
    <t>刘符陈村</t>
  </si>
  <si>
    <t>建设蛋鸡大棚1座，长60米，宽16米，容量约2.7万只，包含笼架、环空系统、照明系统、温控、喂料、饮水系统、清粪、捡蛋系统等设施。</t>
  </si>
  <si>
    <t>建设蛋鸡大棚，发展蛋鸡养殖，蛋品销售，年保底收益为总投资的6%，用于脱贫村及脱贫户的发展</t>
  </si>
  <si>
    <t>通过村委会+合作社+脱贫户的带贫模式，带动脱贫户户均增收500-1000元不等；合作社优先为村内具有劳动能力的户提供就业岗位，日工资50-60元/天。</t>
  </si>
  <si>
    <r>
      <rPr>
        <sz val="10"/>
        <rFont val="Times New Roman"/>
        <charset val="134"/>
      </rPr>
      <t>2025</t>
    </r>
    <r>
      <rPr>
        <sz val="10"/>
        <rFont val="宋体"/>
        <charset val="134"/>
      </rPr>
      <t>年度尉氏县永兴镇西黎岗村蛋鸡产业发展项目</t>
    </r>
  </si>
  <si>
    <t>西黎岗村</t>
  </si>
  <si>
    <t>建设蛋鸡大棚1座，长90米，宽15.5米，容量约5万只，包含环空系统、照明系统、笼架、温控、喂料、饮水、控制系统等配套设施。</t>
  </si>
  <si>
    <t>建设蛋鸡大棚，发展蛋鸡养殖，蛋品销售，年保底收益为总投资的6%，用于行政村及脱贫户的发展。</t>
  </si>
  <si>
    <t>通过村委会+合作社+脱贫户的带贫模式，带动脱贫户户均增收500-1000元不等；合作社优先为村内具有劳动能力的脱贫户提供就业岗位，日工资50-60元/天。</t>
  </si>
  <si>
    <r>
      <rPr>
        <sz val="10"/>
        <rFont val="Times New Roman"/>
        <charset val="134"/>
      </rPr>
      <t>2025</t>
    </r>
    <r>
      <rPr>
        <sz val="10"/>
        <rFont val="宋体"/>
        <charset val="134"/>
      </rPr>
      <t>年度尉氏县永兴镇唐庄村蛋鸡养殖设备采购项目</t>
    </r>
  </si>
  <si>
    <t>唐庄村</t>
  </si>
  <si>
    <t>购买蛋鸡棚配套的笼架系统、喂料系统、捡蛋系统、清粪系统、通风降温系统、环控系统、照明系统等设施。</t>
  </si>
  <si>
    <t>蛋鸡大棚配套设施用来发展蛋鸡养殖，蛋品销售，年保底收益为总投资的6%，用于脱贫村及脱贫户的发展</t>
  </si>
  <si>
    <t>通过村委会+合作社+脱贫户的带贫模式，带动脱贫户户均增收1000-1500元不等；</t>
  </si>
  <si>
    <r>
      <rPr>
        <sz val="10"/>
        <rFont val="Times New Roman"/>
        <charset val="134"/>
      </rPr>
      <t>2025</t>
    </r>
    <r>
      <rPr>
        <sz val="10"/>
        <rFont val="宋体"/>
        <charset val="134"/>
      </rPr>
      <t>年度尉氏县小陈乡靳老村建设蛋鸡养殖产业项目</t>
    </r>
  </si>
  <si>
    <t>靳老村</t>
  </si>
  <si>
    <t>建设13米宽，80米长的养殖大棚2座，及购买养殖配套设施。</t>
  </si>
  <si>
    <t>每年收益约6万元，其中的70%用于带动监测户和脱贫户增收，户均增收100-2000元，30%作为村集体经济，用于公益事业。</t>
  </si>
  <si>
    <t>采取合作社+村委会+监测户、脱贫户的帮扶模式，通过产业带动、务工就业等模式，促进脱贫户、监测户增收和发展壮大村集体经济。</t>
  </si>
  <si>
    <r>
      <rPr>
        <sz val="10"/>
        <rFont val="Times New Roman"/>
        <charset val="134"/>
      </rPr>
      <t>2025</t>
    </r>
    <r>
      <rPr>
        <sz val="10"/>
        <rFont val="宋体"/>
        <charset val="134"/>
      </rPr>
      <t>年度尉氏县小陈乡史庄村建设蛋鸡养殖产业项目</t>
    </r>
  </si>
  <si>
    <t>史庄村</t>
  </si>
  <si>
    <t>新建蛋鸡养殖大棚，及养殖配套设施。</t>
  </si>
  <si>
    <t>每年收益约12万元，其中的70%用于带动监测户和脱贫户增收，户均增收100-2000元，30%作为村集体经济，用于公益事业。</t>
  </si>
  <si>
    <r>
      <rPr>
        <sz val="10"/>
        <rFont val="Times New Roman"/>
        <charset val="134"/>
      </rPr>
      <t>2025</t>
    </r>
    <r>
      <rPr>
        <sz val="10"/>
        <rFont val="宋体"/>
        <charset val="134"/>
      </rPr>
      <t>年度尉氏县小陈乡小陈村农产品初加工产业项目</t>
    </r>
  </si>
  <si>
    <t>小陈村</t>
  </si>
  <si>
    <t>建设生产厂房及配套设施</t>
  </si>
  <si>
    <t>每年收益约24万元，其中的70%用于带动监测户和脱贫户增收，户均增收100-2000元，30%作为村集体经济，用于公益事业。</t>
  </si>
  <si>
    <r>
      <rPr>
        <sz val="10"/>
        <rFont val="Times New Roman"/>
        <charset val="134"/>
      </rPr>
      <t>2025</t>
    </r>
    <r>
      <rPr>
        <sz val="10"/>
        <rFont val="宋体"/>
        <charset val="134"/>
      </rPr>
      <t>年度尉氏县小陈乡圉村建设蛋鸡养殖产业项目</t>
    </r>
  </si>
  <si>
    <t>圉村</t>
  </si>
  <si>
    <t>每年收益约15.6万元，其中的70%用于带动监测户和脱贫户增收，户均增收100-2000元，30%作为村集体经济，用于公益事业。</t>
  </si>
  <si>
    <t>2025年度尉氏县南曹乡北曹村建设标准化厂房项目</t>
  </si>
  <si>
    <t>北曹村</t>
  </si>
  <si>
    <t>新建标准化厂房2300平方米</t>
  </si>
  <si>
    <t>项目建成后，资产设备租赁给相关企业，资产收益，每年收益金额9.6万元,其中70%按照分配方案给脱贫户和监测对象资产收益分成，30%壮大村集体经济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</si>
  <si>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</si>
  <si>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2025年度尉氏县南曹乡后孙村冷库配套设施项目</t>
  </si>
  <si>
    <t>后孙村</t>
  </si>
  <si>
    <t>在后孙村冷库产业项目处架设变压器（250千瓦）一台，185#电缆线500米以及配电盘、线杆等设施；硬化道路长126米、宽6米面积756平方米厚18公分C30水泥砼</t>
  </si>
  <si>
    <t>切实改变后孙村冷库项目配套设施，改善交通运输状况，便于产品运输，促进产品销售，增加脱贫群众的收入，衔接推进乡村振兴。</t>
  </si>
  <si>
    <t>通过改善后孙村冷库项目配套设施，巩固脱贫成果，助力乡村振兴。</t>
  </si>
  <si>
    <t>2025年度尉氏县南曹乡东黄庄村标准化厂房及烘干设备项目</t>
  </si>
  <si>
    <t>东黄庄村</t>
  </si>
  <si>
    <t>新建一座长35米，宽25米，高6米标准化厂房一座及中草药烘干及粮食烘干设备</t>
  </si>
  <si>
    <t>项目建成后，资产设备租赁给相关的合作社生产经营，资产收益，每年收益金额7.2万元,其中70%按照分配方案给脱贫户和监测对象资产收益分成，30%壮大村集体经济</t>
  </si>
  <si>
    <t>2025年度尉氏县南曹乡代庄村标准化厂房项目</t>
  </si>
  <si>
    <t>代庄村</t>
  </si>
  <si>
    <t>新建一座长42米，宽33米，高6米，1386平方米标准化厂房。</t>
  </si>
  <si>
    <r>
      <rPr>
        <sz val="10"/>
        <rFont val="Times New Roman"/>
        <charset val="134"/>
      </rPr>
      <t>2025</t>
    </r>
    <r>
      <rPr>
        <sz val="10"/>
        <rFont val="宋体"/>
        <charset val="134"/>
      </rPr>
      <t>年度尉氏县朱曲镇梅花鹿养殖圈舍建设项目</t>
    </r>
  </si>
  <si>
    <t>刘庄村</t>
  </si>
  <si>
    <t>在朱曲镇刘庄村建设梅花鹿圈舍一座，总面积2000平方米，分为多个功能区，休息区、饲喂区及疾病防治区共计1500平方米；饲料仓库用于储存草料和精料500平方米</t>
  </si>
  <si>
    <t>项目建成后，梅花鹿圈舍租赁给从事工坊企业经营，资产收益，每年收益金额9万元,其中70%给按照分配方案给40户脱贫户和监测对象资产收益分成，30%壮大村集体经济；预计吸纳周边群众5人在基地务工，年均收入2.5万元-3万元。</t>
  </si>
  <si>
    <t>通过项目建成，建立与脱贫户、监测户利益联结机制，通过资产租赁收益，带动脱贫户、监测户持续增收，并壮大村集体经济。</t>
  </si>
  <si>
    <r>
      <rPr>
        <sz val="10"/>
        <rFont val="Times New Roman"/>
        <charset val="134"/>
      </rPr>
      <t>2025</t>
    </r>
    <r>
      <rPr>
        <sz val="10"/>
        <rFont val="宋体"/>
        <charset val="134"/>
      </rPr>
      <t>年度尉氏县朱曲镇建设梅花鹿养殖基地产业发展项目</t>
    </r>
  </si>
  <si>
    <t>五村</t>
  </si>
  <si>
    <t>在朱曲镇五村使用原良种场土地，建设梅花鹿养殖产业基地一座，包含建设梅花鹿圈舍40个，每个200平方共8000平方；饲料储存房4675平方；配套养殖设施设备。</t>
  </si>
  <si>
    <t>项目建成后，农场品仓储加工车间租赁给合作社经营，资产收益，每年收益金额28.8万元,其中70%给按照分配方案给120户脱贫户和监测对象资产收益分成，30%壮大村集体经济。</t>
  </si>
  <si>
    <r>
      <rPr>
        <sz val="10"/>
        <rFont val="Times New Roman"/>
        <charset val="134"/>
      </rPr>
      <t>2025</t>
    </r>
    <r>
      <rPr>
        <sz val="10"/>
        <rFont val="宋体"/>
        <charset val="134"/>
      </rPr>
      <t>年度尉氏县朱曲镇花生榨油车间产业发展项目</t>
    </r>
  </si>
  <si>
    <t>苗庄村</t>
  </si>
  <si>
    <t>在朱曲镇苗庄村，建设花生榨油车间一座，面积600平方，建设花生仓储一座，面积2500平方。</t>
  </si>
  <si>
    <t>项目建成后，标准化厂房租赁给从事工坊企业经营，资产收益，每年收益金额18万元,其中70%给按照分配方案给100户脱贫户和监测对象资产收益分成，30%壮大村集体经济；预计吸纳周边群众8人在基地务工，年均收入2.5万元-3万元。</t>
  </si>
  <si>
    <r>
      <rPr>
        <sz val="10"/>
        <rFont val="Times New Roman"/>
        <charset val="134"/>
      </rPr>
      <t>2025</t>
    </r>
    <r>
      <rPr>
        <sz val="10"/>
        <rFont val="宋体"/>
        <charset val="134"/>
      </rPr>
      <t>年度尉氏县朱曲镇周寨村建设速冻食品生产标准化厂房产业发展项目</t>
    </r>
  </si>
  <si>
    <t>周寨村</t>
  </si>
  <si>
    <t>在朱曲镇周寨村，建设速冻食品生产钢结构标准化厂房一座，面积3000平方。</t>
  </si>
  <si>
    <t>项目建成后，标准化厂房租赁给从事工坊企业经营，资产收益，每年收益金额16.8万元,其中70%给按照分配方案给60户脱贫户和监测对象资产收益分成，30%壮大村集体经济。</t>
  </si>
  <si>
    <r>
      <rPr>
        <sz val="10"/>
        <rFont val="Times New Roman"/>
        <charset val="134"/>
      </rPr>
      <t>2025</t>
    </r>
    <r>
      <rPr>
        <sz val="10"/>
        <rFont val="宋体"/>
        <charset val="134"/>
      </rPr>
      <t>年度尉氏县朱曲镇建设温室大棚产业发展项目</t>
    </r>
  </si>
  <si>
    <t>焦庄村</t>
  </si>
  <si>
    <t>在朱曲镇焦庄村建设温室大棚1座、加工生产车间4000平方，用于生产香菇菌棒、木耳菌棒。</t>
  </si>
  <si>
    <t>项目建成后，大棚、加工车间租赁给合作社经营，资产收益，每年收益金额18万元,其中70%给按照分配方案给120户脱贫户和监测对象资产收益分成，30%壮大村集体经济；预计吸纳周边群众12人在基地务工，年均收入2.5万元-3万元。</t>
  </si>
  <si>
    <t>第一书记</t>
  </si>
  <si>
    <r>
      <rPr>
        <sz val="10"/>
        <rFont val="Times New Roman"/>
        <charset val="134"/>
      </rPr>
      <t>2025</t>
    </r>
    <r>
      <rPr>
        <sz val="10"/>
        <rFont val="宋体"/>
        <charset val="134"/>
      </rPr>
      <t>年度尉氏县十八里镇赵庄村标准化厂房产业项目</t>
    </r>
  </si>
  <si>
    <t>赵庄村</t>
  </si>
  <si>
    <t>新建标准化厂房1800平方米</t>
  </si>
  <si>
    <t>每年分成资金不低于投入资金总额的6%，其中70%用于130户脱贫户、监测对象共计399人受益分成，30%用于壮大发展村集体经济</t>
  </si>
  <si>
    <t>该项目覆盖130户脱贫户和监测对象共计399人，采取村委会+合作社+脱贫户、监测对象的带动模式，通过利润分成的形式，带动脱贫户和监测对象增收，发展壮大村集体经济</t>
  </si>
  <si>
    <r>
      <rPr>
        <sz val="10"/>
        <rFont val="Times New Roman"/>
        <charset val="134"/>
      </rPr>
      <t>2025</t>
    </r>
    <r>
      <rPr>
        <sz val="10"/>
        <rFont val="宋体"/>
        <charset val="134"/>
      </rPr>
      <t>年度尉氏县张市镇后大庄村建设牛棚产业发展项目</t>
    </r>
  </si>
  <si>
    <t>后大庄村</t>
  </si>
  <si>
    <t>整合第一书记项目资金90万元，在后大庄村建设牛棚2座，规格为：1.长50米、宽13米、高5.8米；2.长40米、宽13米、高5.8米，总面积1170平方米；为弱劳动力、无劳动力的脱贫户和监测对象进行利润分成。</t>
  </si>
  <si>
    <t>每年保底收益5.4万元,其中的2.16万元壮大村集体经济，用于村内公益事业；剩余的3.24万元为参与的10户脱贫户、监测对象进行分成，户均收益分成不低于1500元。</t>
  </si>
  <si>
    <t>通过村委会+合作社+脱贫户的帮扶模式，带动10户脱贫户、监测对象均户增收不低于1000元；合作社为村内具有劳动能力的脱贫户提供就业岗位，用工人员工资50-60元/天，长期用工人员签订用工协议。</t>
  </si>
  <si>
    <r>
      <rPr>
        <sz val="10"/>
        <rFont val="Times New Roman"/>
        <charset val="134"/>
      </rPr>
      <t>2025</t>
    </r>
    <r>
      <rPr>
        <sz val="10"/>
        <rFont val="宋体"/>
        <charset val="134"/>
      </rPr>
      <t>年度尉氏县永兴镇刘符陈村蛋鸡养殖设备项目</t>
    </r>
  </si>
  <si>
    <t>购买蛋鸡大棚配套设施，包含料房、仓库、供料塔、粉碎搅拌机、发电机、铲车等配套设施。</t>
  </si>
  <si>
    <t>2025年度尉氏县小陈乡圉村农产品初加工产业项目</t>
  </si>
  <si>
    <t>购买农产品加工设备。</t>
  </si>
  <si>
    <t>每年收益约2.4万元,其中的1.68万元用于带动51户监测户和脱贫户，户均增收200-1000元，0.72万元作为村集体经济，用于公益事业。</t>
  </si>
  <si>
    <t>2025年度尉氏县南曹乡蒋沟村标准化厂房项目</t>
  </si>
  <si>
    <t>蒋沟村</t>
  </si>
  <si>
    <t>新建粮食烘干塔设备及厂房，高7.5米，宽30米，长50米,粮食烘干塔设备日烘干150吨，可实现玉米、大豆、小麦、辣椒等农作物的快速烘干</t>
  </si>
  <si>
    <t>项目建成后，资产设备租赁给相关的合作社生产经营，资产收益，每年收益金额9.6万元,其中70%按照分配方案给脱贫户和监测对象资产收益分成，30%壮大村集体经济</t>
  </si>
  <si>
    <r>
      <rPr>
        <sz val="10"/>
        <rFont val="Times New Roman"/>
        <charset val="134"/>
      </rPr>
      <t>2025</t>
    </r>
    <r>
      <rPr>
        <sz val="10"/>
        <rFont val="宋体"/>
        <charset val="134"/>
      </rPr>
      <t>年度尉氏县蔡庄镇时村保鲜库项目</t>
    </r>
  </si>
  <si>
    <t>时村</t>
  </si>
  <si>
    <t>整合市县第一书记资金60万元新建保鲜库一座</t>
  </si>
  <si>
    <t>项目建成后，每年收益资金不低于投入资金总额的6%。年收益中的30%用于壮大村集体经济，70%对整户无劳力脱贫户进行利润分成。</t>
  </si>
  <si>
    <t>2025年度尉氏县朱曲镇服装加工车间产业发展项目</t>
  </si>
  <si>
    <t>米庄村</t>
  </si>
  <si>
    <t>整合市县派第一书记资金70万元，在朱曲镇米庄村建设服装加工车间一座，面积800平方。</t>
  </si>
  <si>
    <t>项目建成后，租赁给相关的企业经营，资产收益，每年收益金额4.2万元,其中70%给按照分配方案给30户脱贫户和监测对象资产收益分成，30%壮大朱曲镇6个脱贫村村集体经济；预计吸纳周边群众6人在基地务工，年均收入2.5万元-3万元</t>
  </si>
  <si>
    <r>
      <rPr>
        <sz val="10"/>
        <rFont val="Times New Roman"/>
        <charset val="134"/>
      </rPr>
      <t>2025</t>
    </r>
    <r>
      <rPr>
        <sz val="10"/>
        <rFont val="宋体"/>
        <charset val="134"/>
      </rPr>
      <t>年度尉氏县门楼任乡郝寺村花生加工产业发展项目</t>
    </r>
  </si>
  <si>
    <t>郝寺村</t>
  </si>
  <si>
    <t>整合第一书记资金30万元，用于采购：花生去尾机一台、花生比重清选机一台、花生裂口精选机、花生壳压块机一台。</t>
  </si>
  <si>
    <t>项目建成后，设备租赁给相关的企业经营，资产收益，每年收益金额1.8万元,其中70%按照分配方案给脱贫户和监测对象资产收益分成，30%壮大门楼任乡3个脱贫村村集体经济</t>
  </si>
  <si>
    <r>
      <rPr>
        <sz val="10"/>
        <rFont val="Times New Roman"/>
        <charset val="134"/>
      </rPr>
      <t>2025</t>
    </r>
    <r>
      <rPr>
        <sz val="10"/>
        <rFont val="宋体"/>
        <charset val="134"/>
      </rPr>
      <t>年度尉氏县邢庄乡屈楼村蛋鸡养殖产业发展项目</t>
    </r>
  </si>
  <si>
    <t>屈楼村</t>
  </si>
  <si>
    <t>在屈楼村建设长100米、宽16米、高5.5米的鸡舍2栋；长70米、宽16米、高5.5米的饲料仓库1栋；长60米、宽16米、高5.5米的鸡蛋储存仓库1栋；长40米、宽16米、高4米的鸡粪晾晒厂房1栋；鸡笼及饲养设备850组；饲料加工设备4套、管理设备3套及相关配套设施，用于发展蛋鸡养殖产业。</t>
  </si>
  <si>
    <t>项目建成后，租赁给企业，年收益不低于资产总额的6%作为收益，每年收益金额50.118万元,其中收益资金的70%用于为不少于300户脱贫享受政策户及风险未消除的监测对象进行收益分成，带动脱贫户和监测对象发展产业，户均收益1000元以上，剩余30%纳入村集体经济收入，用于发展壮大村集体经济。</t>
  </si>
  <si>
    <t>通过项目建成，建立与脱贫户、监测户利益联结机制，带动不少于300户脱贫户和监测户发展产业，让脱贫户、监测户实现资产收益及持续增收，户均增收不低于1000元，壮大村集体经济。</t>
  </si>
  <si>
    <t>产业发展535.3、第一书记300</t>
  </si>
  <si>
    <r>
      <rPr>
        <sz val="10"/>
        <rFont val="Times New Roman"/>
        <charset val="134"/>
      </rPr>
      <t>2025</t>
    </r>
    <r>
      <rPr>
        <sz val="10"/>
        <rFont val="宋体"/>
        <charset val="134"/>
      </rPr>
      <t>年度尉氏县邢庄乡新庄村大棚种植产业发展项目</t>
    </r>
  </si>
  <si>
    <t>新庄村</t>
  </si>
  <si>
    <t>在新庄村建设长100米、宽12米、高2.8米的大棚5栋。</t>
  </si>
  <si>
    <t>项目建成后，租赁给企业，年收益不低于资产总额的6%作为收益，其中收益资金的70%用于为不少于7户脱贫享受对象进行收益分成，带动脱贫户对象发展产业，户均收益3000元以上，剩余30%纳入村集体经济收入，用于发展壮大村集体经济。</t>
  </si>
  <si>
    <t>通过项目建成，建立与脱贫户利益联结机制，带动不少于7户脱贫户发展产业，让脱贫户、实现资产收益及持续增收，户均增收不低于3000元，壮大村集体经济。</t>
  </si>
  <si>
    <r>
      <rPr>
        <sz val="10"/>
        <rFont val="Times New Roman"/>
        <charset val="134"/>
      </rPr>
      <t>2025</t>
    </r>
    <r>
      <rPr>
        <sz val="10"/>
        <rFont val="宋体"/>
        <charset val="134"/>
      </rPr>
      <t>年度尉氏县邢庄乡水黄村建设种植大棚及配套设施产业发展项目</t>
    </r>
  </si>
  <si>
    <t>水黄村</t>
  </si>
  <si>
    <t>在水黄村建设长50米，宽10米，高4米，总面积10000平方米的种植大棚20座；建设长30米，宽20米，高8米的冷库一座及相关配套设施。</t>
  </si>
  <si>
    <t>项目建成后，租赁给企业，年收益不低于资产总额的6%，每年收益金额13.2万元,其中70%对不少于50户脱贫户和监测对象及村民资产收益分成，30%用于壮大村集体经济。</t>
  </si>
  <si>
    <t>通过项目建成，建立与脱贫户、监测户利益联结机制，带动不少于50户村民及脱贫户和监测户发展产业，让脱贫户、监测户实现资产收益及持续增收，户均增收不低于1000元，壮大村集体经济。</t>
  </si>
  <si>
    <r>
      <rPr>
        <sz val="10"/>
        <rFont val="Times New Roman"/>
        <charset val="134"/>
      </rPr>
      <t>2025</t>
    </r>
    <r>
      <rPr>
        <sz val="10"/>
        <rFont val="宋体"/>
        <charset val="134"/>
      </rPr>
      <t>年度尉氏县邢庄乡三李村建设冷库产业发展项目</t>
    </r>
  </si>
  <si>
    <t>三李村</t>
  </si>
  <si>
    <t>在三李村建设长50米，宽35米，高6米，储存空间10500立方米保鲜冷库一座及相关配套设施。</t>
  </si>
  <si>
    <t>项目建成后，租赁给企业，年收益不低于资产总额的6%作为收益，收益资金用于为不少于40户脱贫享受政策户及风险未消除的监测对象进行收益分成，户均收益1000元以上，同时发展壮大村集体经济收入，用于村内公益事业等。</t>
  </si>
  <si>
    <t>通过项目建成，建立与脱贫户、监测户利益联结机制，对不少于40户的脱贫户和监测户进行收益分成，同时可带动不少于3人实现就业，让脱贫户、监测户实现资产收益及持续增收，户均增收不低于1000元，壮大村集体经济。</t>
  </si>
  <si>
    <t>2025年度尉氏县水坡镇横堤村冷库建设产业项目</t>
  </si>
  <si>
    <t>横堤村</t>
  </si>
  <si>
    <t>整合市县派第一书记资金90万元，在水坡镇横堤村新建冷库一座，面积300平方米，以及冷库配套设施</t>
  </si>
  <si>
    <t>项目建成后，每年收益金额5.4万元,其中70%给按照分配方案给65户脱贫户和监测对象资产收益分成，30%壮大受益行政村村集体经济。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</si>
  <si>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</si>
  <si>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r>
      <rPr>
        <sz val="10"/>
        <rFont val="Times New Roman"/>
        <charset val="134"/>
      </rPr>
      <t>2025</t>
    </r>
    <r>
      <rPr>
        <sz val="10"/>
        <rFont val="宋体"/>
        <charset val="134"/>
      </rPr>
      <t>年度尉氏县庄头镇市派第一书记产业发展项目</t>
    </r>
  </si>
  <si>
    <t>庄头镇投入资金170万元，用于厂房配套设施，项目建成后根据投入资金占项目实际投入总资金的比例确定所有权归属占比。</t>
  </si>
  <si>
    <t>资金注入公司后，每年分成资金不低于投入资金总额的6%。其中的70%对215户脱贫户和监测对象进行利润分成，30%纳入9个市派第一书记村集体经济收入，用于发展壮大村集体经济。</t>
  </si>
  <si>
    <t>通过项目建成，建立与脱贫户、监测户利益联结机制，带动脱贫户、监测户增收，使脱贫户、监测户有一个稳定、可靠的增收渠道。</t>
  </si>
  <si>
    <t>入股</t>
  </si>
  <si>
    <r>
      <rPr>
        <sz val="10"/>
        <rFont val="Times New Roman"/>
        <charset val="134"/>
      </rPr>
      <t>2025</t>
    </r>
    <r>
      <rPr>
        <sz val="10"/>
        <rFont val="宋体"/>
        <charset val="134"/>
      </rPr>
      <t>年度尉氏县新尉街道办事处筹备组乡村振兴综合提升项目</t>
    </r>
  </si>
  <si>
    <t>投入到尉氏县发展投资有限公司用于建设一座三层标准化厂房，长42.2m、宽45.2m 、高23.1m，单层面积1907.44，总面积5722.32平方，其中我办事处占股650平方，由尉氏县发展投资有限公司统一负责建设及经营。</t>
  </si>
  <si>
    <t>项目建成投产后，每年固定收益6.6万元，其中70%用于脱贫户、监测户进行利润分成，30%纳入村集体经济收入，用于发展壮大村集体经济。</t>
  </si>
  <si>
    <t>通过标准化厂房建设的带贫模式，村集体经济收入不低于1.98万元，带动30户以上脱贫户发放利润分成4.62万元。</t>
  </si>
  <si>
    <t>新型农村集体经济</t>
  </si>
  <si>
    <r>
      <rPr>
        <sz val="10"/>
        <rFont val="Times New Roman"/>
        <charset val="134"/>
      </rPr>
      <t>2025</t>
    </r>
    <r>
      <rPr>
        <sz val="10"/>
        <rFont val="宋体"/>
        <charset val="134"/>
      </rPr>
      <t>年度尉氏县永兴镇段庄村农机采购项目</t>
    </r>
  </si>
  <si>
    <t>段庄村</t>
  </si>
  <si>
    <t>利用50万元项目资金购买农用车，具体为东方红Lx2004–M两台，犁地机百川犁（型号450）一台。</t>
  </si>
  <si>
    <t>通过资金投入运营，年保底收益为总投资的6%，50%用于壮大行政村村集体经济，50%带动脱贫户、监测对象增收。</t>
  </si>
  <si>
    <t>通过村委会+合作社+脱贫户的带贫模式，带动脱贫户户均增收800-1500元不等；</t>
  </si>
  <si>
    <r>
      <rPr>
        <sz val="10"/>
        <rFont val="Times New Roman"/>
        <charset val="134"/>
      </rPr>
      <t>2025</t>
    </r>
    <r>
      <rPr>
        <sz val="10"/>
        <rFont val="宋体"/>
        <charset val="134"/>
      </rPr>
      <t>年度尉氏县永兴镇后高村农机采购项目</t>
    </r>
  </si>
  <si>
    <t>后高村</t>
  </si>
  <si>
    <t>利用50万元项目资金购买大型拖拉机及配套农机具等，具体为天拖（型号TTQ1804（G4））玉柴发动机拖拉机两台，百川犁（型号450）两台，牦牛牌秸秆还田机（型号1.8），开元刀神牌旋耕机型号（3米）两台</t>
  </si>
  <si>
    <r>
      <rPr>
        <sz val="10"/>
        <rFont val="Times New Roman"/>
        <charset val="134"/>
      </rPr>
      <t>2025</t>
    </r>
    <r>
      <rPr>
        <sz val="10"/>
        <rFont val="宋体"/>
        <charset val="134"/>
      </rPr>
      <t>年度尉氏县小陈乡东贾村建设蛋鸡养殖产业项目</t>
    </r>
  </si>
  <si>
    <t>东贾村</t>
  </si>
  <si>
    <t>新建蛋鸡养殖大棚1座，及养殖配套设施。</t>
  </si>
  <si>
    <t>每年收益约6万元，其中的2.4万元用于带动监测户和脱贫户增收，户均增收100-2000元，3.6万元作为村集体经济，用于公益事业。</t>
  </si>
  <si>
    <t>2025年度尉氏县南曹乡荣村建设标准化厂房项目</t>
  </si>
  <si>
    <t>荣村</t>
  </si>
  <si>
    <t>新建一座长50米，宽40米，高8米，2000平方米标准化厂房一座</t>
  </si>
  <si>
    <t>项目建成后，资产设备租赁给相关的合作社生产经营，资产收益，每年收益金额9万元,其中70%按照分配方案给脱贫户和监测对象资产收益分成，30%壮村集体经济。</t>
  </si>
  <si>
    <t>产业发展100、新型农村集体经济50</t>
  </si>
  <si>
    <t>2025年度尉氏县南曹乡南曹村标准化厂房项目</t>
  </si>
  <si>
    <t>南曹村</t>
  </si>
  <si>
    <t>新建标准化厂房长66米，宽60米，高7米，3960平方米一座。</t>
  </si>
  <si>
    <t>项目建成后，资产设备租赁给相关的合作社生产经营，资产收益，每年收益金额15.6万元,其中70%按照分配方案给脱贫户和监测对象资产收益分成，30%壮村集体经济。</t>
  </si>
  <si>
    <t>产业发展210、新型农村集体经济50</t>
  </si>
  <si>
    <r>
      <rPr>
        <sz val="10"/>
        <rFont val="Times New Roman"/>
        <charset val="134"/>
      </rPr>
      <t>2025</t>
    </r>
    <r>
      <rPr>
        <sz val="10"/>
        <rFont val="宋体"/>
        <charset val="134"/>
      </rPr>
      <t>年度尉氏县朱曲镇供港蔬菜仓储基地产业发展项目</t>
    </r>
  </si>
  <si>
    <t>毛寨村</t>
  </si>
  <si>
    <t>在朱曲镇毛寨村撤并小学内建设标准化厂房2座，面积共3000平方，配套水、电、照明等设施。</t>
  </si>
  <si>
    <t>项目建成后，标准化厂房租赁给从事工坊企业经营，资产收益，每年收益金额18万元,其中70%给按照分配方案给100户脱贫户和监测对象资产收益分成，30%壮大村集体经济；预计吸纳周边群众10人在基地务工，年均收入1.5万元-2.5万元。</t>
  </si>
  <si>
    <t>产业发展100、新型农村集体经济200</t>
  </si>
  <si>
    <r>
      <rPr>
        <sz val="10"/>
        <rFont val="Times New Roman"/>
        <charset val="134"/>
      </rPr>
      <t>2025</t>
    </r>
    <r>
      <rPr>
        <sz val="10"/>
        <rFont val="宋体"/>
        <charset val="134"/>
      </rPr>
      <t>年度尉氏县大桥乡大槐树村建设馒头、面条自动化生产车间产业项目</t>
    </r>
  </si>
  <si>
    <t>大槐树村</t>
  </si>
  <si>
    <t>在大桥乡大槐树村建设标准化厂房1栋，面积共1000平方，配套水、电、照明、生产线等设施。</t>
  </si>
  <si>
    <t>项目建成后年验收合格率达到100%，项目完成及时率达到100%。项目年收益率不低于财政资金投资总额6%，每年增加集体经济收益15.6万元；带动村内群众和脱贫户务工15人以上，每人每天增加务工收入约40—85元。</t>
  </si>
  <si>
    <t>通过项目实施，每年增加集体经济收益15.6万元，收益由村统筹使用，收益的70%用于对本村脱贫户（监测户）、60岁以上老人、大病困难户、留守儿童以及低收入人群兜底保障，30%用于壮大村集体经济，对村内道路、路灯、排水设施新建或维修、新打或维修机井等基础设施进行维护及其它公益事业。</t>
  </si>
  <si>
    <t>市级第一书记40、县级第一书记20、新型农村集体经理200</t>
  </si>
  <si>
    <t>2025年度尉氏县水坡镇李寨村蔬果种植产业项目</t>
  </si>
  <si>
    <t>李寨村</t>
  </si>
  <si>
    <t>将李寨村2025年度尉氏县水坡镇李寨村蔬果种植产业项目资金50万元，用于在本村发展水果玉米种植产业，每年可增加村集体经济收益不低于3万元。</t>
  </si>
  <si>
    <t>项目建成后，涉及财政资金50万元，每年增加集体经济收益不低于3万元；用于本村脱贫户、监测对象、低收入人群兜底保障及其它村内公益事业，持续发展壮大村集体经济。</t>
  </si>
  <si>
    <t>通过项目建成，带动脱贫户、监测户发展农副产品相关产业，增加脱贫户、监测户经营性收入，壮大村集体经济，带本村及周边村农户实现家门口就业。</t>
  </si>
  <si>
    <r>
      <rPr>
        <sz val="10"/>
        <rFont val="Times New Roman"/>
        <charset val="134"/>
      </rPr>
      <t>2025</t>
    </r>
    <r>
      <rPr>
        <sz val="10"/>
        <rFont val="宋体"/>
        <charset val="134"/>
      </rPr>
      <t>年度尉氏县庄头镇黑高村建设仓储库房产业项目</t>
    </r>
  </si>
  <si>
    <t>黑高村</t>
  </si>
  <si>
    <t>新建草料库房1座，建设面积长70米x宽13米=910平方米，及配套设备。</t>
  </si>
  <si>
    <t>项目建成后，每年分成资金不低于投入资金总额的6%。其中的70%对脱贫户和监测对象进行利润分成，30%纳入黑高村集体经济收入，用于发展壮大村集体经济。</t>
  </si>
  <si>
    <t>产业发展配套设施</t>
  </si>
  <si>
    <r>
      <rPr>
        <sz val="10"/>
        <rFont val="Times New Roman"/>
        <charset val="134"/>
      </rPr>
      <t>2025</t>
    </r>
    <r>
      <rPr>
        <sz val="10"/>
        <rFont val="宋体"/>
        <charset val="134"/>
      </rPr>
      <t>年度尉氏县张市镇榆林郭村产业发展配套设施项目</t>
    </r>
  </si>
  <si>
    <t>榆林郭村</t>
  </si>
  <si>
    <t>尉氏县乡村振兴局</t>
  </si>
  <si>
    <t>新修路面16公分C25水泥砼，宽4米，长781米，面积3124平方米。</t>
  </si>
  <si>
    <t>切实改变群众出行难，改善交通运输状况，便于农产品运输，促进农产品销售，增加脱贫群众的收入，改善村内人居环境，衔接推进乡村振兴。</t>
  </si>
  <si>
    <t>通过改善交通运输条件，解决脱贫群众农产品销售难的问题，增加脱贫群众的产业收入，巩固脱贫成果，助力乡村振兴。</t>
  </si>
  <si>
    <t>2025年度尉氏县永兴镇刘符陈村产业发展配套设施项目</t>
  </si>
  <si>
    <t>新建产业发展配套设施16公分厚C25水泥砼道路：长1300米，宽4米，面积4000平方米</t>
  </si>
  <si>
    <t>改善交通运输状况，便于特色种植业、养殖业、加工业农产品运输，改变农产品销售难的问题，增加脱贫群众的产业收入。</t>
  </si>
  <si>
    <t>2025年度尉氏县永兴镇唐庄村产业发展配套设施项目</t>
  </si>
  <si>
    <t>新修16公分厚C25水泥砼农村道路  3400平方米</t>
  </si>
  <si>
    <r>
      <rPr>
        <sz val="10"/>
        <rFont val="Times New Roman"/>
        <charset val="134"/>
      </rPr>
      <t>2025</t>
    </r>
    <r>
      <rPr>
        <sz val="10"/>
        <rFont val="宋体"/>
        <charset val="134"/>
      </rPr>
      <t>年度尉氏县南曹乡魏庄村产业发展配套设施项目</t>
    </r>
  </si>
  <si>
    <t>魏庄村</t>
  </si>
  <si>
    <t>新建产业发展配套设施16公分厚C25水泥砼道路3740平方米（含河堤路长500米，宽4米，2440平方米）</t>
  </si>
  <si>
    <r>
      <rPr>
        <sz val="10"/>
        <rFont val="Times New Roman"/>
        <charset val="134"/>
      </rPr>
      <t>2025</t>
    </r>
    <r>
      <rPr>
        <sz val="10"/>
        <rFont val="宋体"/>
        <charset val="134"/>
      </rPr>
      <t>年度尉氏县朱曲镇蔡张村产业路建设项目</t>
    </r>
  </si>
  <si>
    <t>蔡张村</t>
  </si>
  <si>
    <t>蔡张村新修产业发展配套设施16公分C25水泥砼，面积2906平方米。</t>
  </si>
  <si>
    <t>通过改善交通条件，方便群众生活，解决脱贫群众农产品销售难问题，巩固脱贫成果，助力乡村振兴</t>
  </si>
  <si>
    <r>
      <rPr>
        <sz val="10"/>
        <rFont val="Times New Roman"/>
        <charset val="134"/>
      </rPr>
      <t>2025</t>
    </r>
    <r>
      <rPr>
        <sz val="10"/>
        <rFont val="宋体"/>
        <charset val="134"/>
      </rPr>
      <t>年度尉氏县朱曲镇赵刘村产业路建设项目</t>
    </r>
  </si>
  <si>
    <t>赵刘村</t>
  </si>
  <si>
    <t>赵刘村新修产业发展配套设施16公分C25水泥砼，面积3400平方米。</t>
  </si>
  <si>
    <r>
      <rPr>
        <sz val="10"/>
        <rFont val="Times New Roman"/>
        <charset val="134"/>
      </rPr>
      <t>2025</t>
    </r>
    <r>
      <rPr>
        <sz val="10"/>
        <rFont val="宋体"/>
        <charset val="134"/>
      </rPr>
      <t>年度尉氏县大桥乡大李庄村产业发展配套设施项目</t>
    </r>
  </si>
  <si>
    <t>大李庄村</t>
  </si>
  <si>
    <t>新建产业发展配套设施16公分厚C25水泥砼道路长245米，宽3.5米，面积857.5平方米</t>
  </si>
  <si>
    <r>
      <rPr>
        <sz val="10"/>
        <rFont val="Times New Roman"/>
        <charset val="134"/>
      </rPr>
      <t>2025</t>
    </r>
    <r>
      <rPr>
        <sz val="10"/>
        <rFont val="宋体"/>
        <charset val="134"/>
      </rPr>
      <t>年度尉氏县大桥乡七里河村产业发展配套设施项目</t>
    </r>
  </si>
  <si>
    <t>七里河村</t>
  </si>
  <si>
    <t>新建产业发展配套设施16公分厚C25水泥砼道路1、长550米，宽3米，面积1650平方米；2、长730米，宽3.5米，面积2555平方米。总面积4205平方米</t>
  </si>
  <si>
    <r>
      <rPr>
        <sz val="10"/>
        <rFont val="Times New Roman"/>
        <charset val="134"/>
      </rPr>
      <t>2025</t>
    </r>
    <r>
      <rPr>
        <sz val="10"/>
        <rFont val="宋体"/>
        <charset val="134"/>
      </rPr>
      <t>年度尉氏县庄头镇田家村产业发展配套建设项目</t>
    </r>
  </si>
  <si>
    <t>田家村</t>
  </si>
  <si>
    <t>新建产业发展配套道路16公分C25水泥砼，宽4米*长1060米、宽5、长260米，面积5540平方米。</t>
  </si>
  <si>
    <t>通过改善交通条件，方便群众生活，解决脱贫群众农产品销售难问题，巩固脱贫成果，助力乡村振兴。</t>
  </si>
  <si>
    <t>小额贷款贴息项目</t>
  </si>
  <si>
    <r>
      <rPr>
        <sz val="10"/>
        <rFont val="Times New Roman"/>
        <charset val="134"/>
      </rPr>
      <t>2025</t>
    </r>
    <r>
      <rPr>
        <sz val="10"/>
        <rFont val="宋体"/>
        <charset val="134"/>
      </rPr>
      <t>年度尉氏县小额信贷贴息项目</t>
    </r>
  </si>
  <si>
    <t>小额贷款贴息</t>
  </si>
  <si>
    <t>对我县2024年贷款已到期的脱贫享受政策户及风险未消除监测对象及时进行小额信贷贴息</t>
  </si>
  <si>
    <t>1、为脱贫户、监测户小额贷款贴息金额不低于50万元。2、为脱贫户、监测户进行小额贷款贴息户数不低于500户</t>
  </si>
  <si>
    <t>通过项目的实施，助推脱贫享受政策户及风险未消除监测对象发展产业，增加收入，按照基准利率贴息，减轻脱贫享受政策户及风险未消除监测对象产业发展负担。</t>
  </si>
  <si>
    <t>乡村建设行动</t>
  </si>
  <si>
    <r>
      <rPr>
        <sz val="10"/>
        <rFont val="Times New Roman"/>
        <charset val="134"/>
      </rPr>
      <t>2025</t>
    </r>
    <r>
      <rPr>
        <sz val="10"/>
        <rFont val="宋体"/>
        <charset val="134"/>
      </rPr>
      <t>年度尉氏县十八里镇蔡庄村农村基础设施建设项目</t>
    </r>
  </si>
  <si>
    <t>农村基础设施</t>
  </si>
  <si>
    <t>蔡庄村</t>
  </si>
  <si>
    <t>新修路面16公分C25水泥砼村内道路，面积3750平方米。</t>
  </si>
  <si>
    <t>切实改变脱贫群众出行难，明显改善落后的交通运输状况，便于农产品运输，促进农产品销售，增加脱贫人口收入，改善村内生态环境。</t>
  </si>
  <si>
    <t>通过改善交通条件，方便群众生活提高群众脱贫攻坚致富的信心，助力美丽乡村建设</t>
  </si>
  <si>
    <r>
      <rPr>
        <sz val="10"/>
        <rFont val="Times New Roman"/>
        <charset val="134"/>
      </rPr>
      <t>2025</t>
    </r>
    <r>
      <rPr>
        <sz val="10"/>
        <rFont val="宋体"/>
        <charset val="134"/>
      </rPr>
      <t>年度尉氏县十八里镇崔湾村基础设施建设项目</t>
    </r>
  </si>
  <si>
    <t>崔湾村</t>
  </si>
  <si>
    <t>新修16公分厚C25水泥砼村内道路，面积4000平方米。</t>
  </si>
  <si>
    <r>
      <rPr>
        <sz val="10"/>
        <rFont val="Times New Roman"/>
        <charset val="134"/>
      </rPr>
      <t>2025</t>
    </r>
    <r>
      <rPr>
        <sz val="10"/>
        <rFont val="宋体"/>
        <charset val="134"/>
      </rPr>
      <t>年度尉氏县十八里镇邓家村产业路建设项目</t>
    </r>
  </si>
  <si>
    <t>邓家村</t>
  </si>
  <si>
    <t>修建邓家村至万村产业路，长740米，宽4米，计2960平方米.</t>
  </si>
  <si>
    <r>
      <rPr>
        <sz val="10"/>
        <rFont val="Times New Roman"/>
        <charset val="134"/>
      </rPr>
      <t>2025</t>
    </r>
    <r>
      <rPr>
        <sz val="10"/>
        <rFont val="宋体"/>
        <charset val="134"/>
      </rPr>
      <t>年度尉氏县十八里镇丁家村产业路建设项目</t>
    </r>
  </si>
  <si>
    <t>丁家村</t>
  </si>
  <si>
    <t>修建丁家村村南产业路，长860米，宽4米，计3440平方米.</t>
  </si>
  <si>
    <r>
      <rPr>
        <sz val="10"/>
        <rFont val="Times New Roman"/>
        <charset val="134"/>
      </rPr>
      <t>2025</t>
    </r>
    <r>
      <rPr>
        <sz val="10"/>
        <rFont val="宋体"/>
        <charset val="134"/>
      </rPr>
      <t>年度尉氏县十八里镇丁家村基础设施建设项目</t>
    </r>
  </si>
  <si>
    <t>新修路面16公分C25水泥砼村内道路，面积6000平方米。</t>
  </si>
  <si>
    <r>
      <rPr>
        <sz val="10"/>
        <rFont val="Times New Roman"/>
        <charset val="134"/>
      </rPr>
      <t>2025</t>
    </r>
    <r>
      <rPr>
        <sz val="10"/>
        <rFont val="宋体"/>
        <charset val="134"/>
      </rPr>
      <t>年度尉氏县十八里镇二郎庙村产业路建设项目</t>
    </r>
  </si>
  <si>
    <t>二郎庙村</t>
  </si>
  <si>
    <t>修建二郎庙村至马庙村产业路，长550米，宽4米，计2200平方米.</t>
  </si>
  <si>
    <r>
      <rPr>
        <sz val="10"/>
        <rFont val="Times New Roman"/>
        <charset val="134"/>
      </rPr>
      <t>2025</t>
    </r>
    <r>
      <rPr>
        <sz val="10"/>
        <rFont val="宋体"/>
        <charset val="134"/>
      </rPr>
      <t>年度尉氏县十八里镇凡家村产业路建设项目</t>
    </r>
  </si>
  <si>
    <t>凡家村</t>
  </si>
  <si>
    <t>修建凡家村产业路，长3000米，宽4米，计12000平方米.</t>
  </si>
  <si>
    <r>
      <rPr>
        <sz val="10"/>
        <rFont val="Times New Roman"/>
        <charset val="134"/>
      </rPr>
      <t>2025</t>
    </r>
    <r>
      <rPr>
        <sz val="10"/>
        <rFont val="宋体"/>
        <charset val="134"/>
      </rPr>
      <t>年度尉氏县十八里镇江刘庄村基础设施建设项目</t>
    </r>
  </si>
  <si>
    <t>江刘庄村</t>
  </si>
  <si>
    <t>新修16公分厚C25水泥砼村内道路，面积3000平方米。</t>
  </si>
  <si>
    <r>
      <rPr>
        <sz val="10"/>
        <rFont val="Times New Roman"/>
        <charset val="134"/>
      </rPr>
      <t>2025</t>
    </r>
    <r>
      <rPr>
        <sz val="10"/>
        <rFont val="宋体"/>
        <charset val="134"/>
      </rPr>
      <t>年度尉氏县十八里镇锦被岗村基础设施建设项目</t>
    </r>
  </si>
  <si>
    <t>锦被岗村</t>
  </si>
  <si>
    <r>
      <rPr>
        <sz val="10"/>
        <rFont val="Times New Roman"/>
        <charset val="134"/>
      </rPr>
      <t>2025</t>
    </r>
    <r>
      <rPr>
        <sz val="10"/>
        <rFont val="宋体"/>
        <charset val="134"/>
      </rPr>
      <t>年度尉氏县十八里镇马家村农村道路建设项目</t>
    </r>
  </si>
  <si>
    <t>马家村</t>
  </si>
  <si>
    <t>新修16公分厚C25水泥砼村内道路，3000平方米。</t>
  </si>
  <si>
    <r>
      <rPr>
        <sz val="10"/>
        <rFont val="Times New Roman"/>
        <charset val="134"/>
      </rPr>
      <t>2025</t>
    </r>
    <r>
      <rPr>
        <sz val="10"/>
        <rFont val="宋体"/>
        <charset val="134"/>
      </rPr>
      <t>年度尉氏县十八里镇马庙村产业路建设项目</t>
    </r>
  </si>
  <si>
    <t>修建马庙村产业路，长375米，宽4米，计1400平方米.</t>
  </si>
  <si>
    <r>
      <rPr>
        <sz val="10"/>
        <rFont val="Times New Roman"/>
        <charset val="134"/>
      </rPr>
      <t>2025</t>
    </r>
    <r>
      <rPr>
        <sz val="10"/>
        <rFont val="宋体"/>
        <charset val="134"/>
      </rPr>
      <t>年度尉氏县十八里镇孟家村产业路建设项目</t>
    </r>
  </si>
  <si>
    <t>孟家村</t>
  </si>
  <si>
    <t>修建孟家村东地产业路，长1500米，宽4米，计6000平方米.</t>
  </si>
  <si>
    <r>
      <rPr>
        <sz val="10"/>
        <rFont val="Times New Roman"/>
        <charset val="134"/>
      </rPr>
      <t>2025</t>
    </r>
    <r>
      <rPr>
        <sz val="10"/>
        <rFont val="宋体"/>
        <charset val="134"/>
      </rPr>
      <t>年度尉氏县十八里镇牛庄村产业路建设项目</t>
    </r>
  </si>
  <si>
    <t>牛庄村</t>
  </si>
  <si>
    <t>修建牛庄村产业路，长1000米，宽4米，计4000平方米.</t>
  </si>
  <si>
    <r>
      <rPr>
        <sz val="10"/>
        <rFont val="Times New Roman"/>
        <charset val="134"/>
      </rPr>
      <t>2025</t>
    </r>
    <r>
      <rPr>
        <sz val="10"/>
        <rFont val="宋体"/>
        <charset val="134"/>
      </rPr>
      <t>年度尉氏县十八里镇前滹沱村产业路建设项目</t>
    </r>
  </si>
  <si>
    <t>前滹沱村</t>
  </si>
  <si>
    <t>修建前滹沱村至高速口产业路，长1200米，宽4米，计4800平方米.</t>
  </si>
  <si>
    <r>
      <rPr>
        <sz val="10"/>
        <rFont val="Times New Roman"/>
        <charset val="134"/>
      </rPr>
      <t>2025</t>
    </r>
    <r>
      <rPr>
        <sz val="10"/>
        <rFont val="宋体"/>
        <charset val="134"/>
      </rPr>
      <t>年度尉氏县十八里镇石槽李村产业路建设项目</t>
    </r>
  </si>
  <si>
    <t>修建石槽李村东地和北地产业路，长1500米，宽4米，计6000平方米.</t>
  </si>
  <si>
    <r>
      <rPr>
        <sz val="10"/>
        <rFont val="Times New Roman"/>
        <charset val="134"/>
      </rPr>
      <t>2025</t>
    </r>
    <r>
      <rPr>
        <sz val="10"/>
        <rFont val="宋体"/>
        <charset val="134"/>
      </rPr>
      <t>年度尉氏县十八里镇苏堂村农村道路建设项目</t>
    </r>
  </si>
  <si>
    <t>苏堂村</t>
  </si>
  <si>
    <r>
      <rPr>
        <sz val="10"/>
        <rFont val="Times New Roman"/>
        <charset val="134"/>
      </rPr>
      <t>2025</t>
    </r>
    <r>
      <rPr>
        <sz val="10"/>
        <rFont val="宋体"/>
        <charset val="134"/>
      </rPr>
      <t>年度尉氏县十八里镇武家村农村基础设施建设项目</t>
    </r>
  </si>
  <si>
    <t>武家村</t>
  </si>
  <si>
    <t>新修路面16公分C25水泥砼村内道路，面积5000平方米。</t>
  </si>
  <si>
    <r>
      <rPr>
        <sz val="10"/>
        <rFont val="Times New Roman"/>
        <charset val="134"/>
      </rPr>
      <t>2025</t>
    </r>
    <r>
      <rPr>
        <sz val="10"/>
        <rFont val="宋体"/>
        <charset val="134"/>
      </rPr>
      <t>年度尉氏县十八里镇赵庄村产业路建设项目</t>
    </r>
  </si>
  <si>
    <t>修建赵庄村东地产业路，长800米，宽4米，计3200平方米.</t>
  </si>
  <si>
    <r>
      <rPr>
        <sz val="10"/>
        <rFont val="Times New Roman"/>
        <charset val="134"/>
      </rPr>
      <t>2025</t>
    </r>
    <r>
      <rPr>
        <sz val="10"/>
        <rFont val="宋体"/>
        <charset val="134"/>
      </rPr>
      <t>年度尉氏县十八里镇周庄村农村道路建设项目</t>
    </r>
  </si>
  <si>
    <t>周庄村</t>
  </si>
  <si>
    <r>
      <rPr>
        <sz val="10"/>
        <rFont val="Times New Roman"/>
        <charset val="134"/>
      </rPr>
      <t>2025</t>
    </r>
    <r>
      <rPr>
        <sz val="10"/>
        <rFont val="宋体"/>
        <charset val="134"/>
      </rPr>
      <t>年度尉氏县张市镇北谢村农村道路建设项目</t>
    </r>
  </si>
  <si>
    <t>北谢村</t>
  </si>
  <si>
    <t>新修路面16公分C25水泥砼，路面长1042平方米、宽3米，面积3125平方米。</t>
  </si>
  <si>
    <r>
      <rPr>
        <sz val="10"/>
        <rFont val="Times New Roman"/>
        <charset val="134"/>
      </rPr>
      <t>2025</t>
    </r>
    <r>
      <rPr>
        <sz val="10"/>
        <rFont val="宋体"/>
        <charset val="134"/>
      </rPr>
      <t>年度尉氏县张市镇孔庄村农村道路建设项目</t>
    </r>
  </si>
  <si>
    <t>新修路面16公分C25水泥砼，路面长200米、宽3.5米，面积700平方米。</t>
  </si>
  <si>
    <r>
      <rPr>
        <sz val="10"/>
        <rFont val="Times New Roman"/>
        <charset val="134"/>
      </rPr>
      <t>2025</t>
    </r>
    <r>
      <rPr>
        <sz val="10"/>
        <rFont val="宋体"/>
        <charset val="134"/>
      </rPr>
      <t>年度尉氏县张市镇刘庄村农村道路建设项目</t>
    </r>
  </si>
  <si>
    <t>新修路面16公分C25水泥砼，道路规格1：宽4米、长457米，面积1828平方米；道路规格2：宽3.5米、长532米，面积1862平方米；总面积共计3690平方米。</t>
  </si>
  <si>
    <r>
      <rPr>
        <sz val="10"/>
        <rFont val="Times New Roman"/>
        <charset val="134"/>
      </rPr>
      <t>2025</t>
    </r>
    <r>
      <rPr>
        <sz val="10"/>
        <rFont val="宋体"/>
        <charset val="134"/>
      </rPr>
      <t>年度尉氏县张市镇南谢村农村道路建设项目</t>
    </r>
  </si>
  <si>
    <t>南谢村</t>
  </si>
  <si>
    <t>新修村内道路16公分C25水泥砼，路面长1406米、宽4米，面积5625平方米。</t>
  </si>
  <si>
    <t>通过改善交通条件，提升群众生活质量，解决脱贫群众生产生活难题，巩固脱贫成果，助力乡村振兴。</t>
  </si>
  <si>
    <r>
      <rPr>
        <sz val="10"/>
        <rFont val="Times New Roman"/>
        <charset val="134"/>
      </rPr>
      <t>2025</t>
    </r>
    <r>
      <rPr>
        <sz val="10"/>
        <rFont val="宋体"/>
        <charset val="134"/>
      </rPr>
      <t>年度尉氏县张市镇前大庄村农村道路建设项目</t>
    </r>
  </si>
  <si>
    <t>前大庄村</t>
  </si>
  <si>
    <t>新修村内道路16公分C25水泥砼，路面长1250米、宽3.5米，面积4375平方米。</t>
  </si>
  <si>
    <r>
      <rPr>
        <sz val="10"/>
        <rFont val="Times New Roman"/>
        <charset val="134"/>
      </rPr>
      <t>2025</t>
    </r>
    <r>
      <rPr>
        <sz val="10"/>
        <rFont val="宋体"/>
        <charset val="134"/>
      </rPr>
      <t>年度尉氏县张市镇沙门村农村道路建设项目</t>
    </r>
  </si>
  <si>
    <t>沙门村</t>
  </si>
  <si>
    <t>新修村内道路16公分C25水泥砼，路面长1350米、宽3.5米，面积4725平方米。</t>
  </si>
  <si>
    <r>
      <rPr>
        <sz val="10"/>
        <rFont val="Times New Roman"/>
        <charset val="134"/>
      </rPr>
      <t>2025</t>
    </r>
    <r>
      <rPr>
        <sz val="10"/>
        <rFont val="宋体"/>
        <charset val="134"/>
      </rPr>
      <t>年度尉氏县张市镇王老村农村道路建设项目</t>
    </r>
  </si>
  <si>
    <t>王老村</t>
  </si>
  <si>
    <t>新修村内道路16公分C25水泥砼，路面长840米、宽4.5米，面积3780平方米。</t>
  </si>
  <si>
    <r>
      <rPr>
        <sz val="10"/>
        <rFont val="Times New Roman"/>
        <charset val="134"/>
      </rPr>
      <t>2025</t>
    </r>
    <r>
      <rPr>
        <sz val="10"/>
        <rFont val="宋体"/>
        <charset val="134"/>
      </rPr>
      <t>年度尉氏县张市镇郑岗村农村道路建设项目</t>
    </r>
  </si>
  <si>
    <t>郑岗村</t>
  </si>
  <si>
    <t>新修村内道路16公分C25水泥砼，路面长1607米、宽3.5米，面积5625平方米。</t>
  </si>
  <si>
    <r>
      <rPr>
        <sz val="10"/>
        <rFont val="Times New Roman"/>
        <charset val="134"/>
      </rPr>
      <t>2025</t>
    </r>
    <r>
      <rPr>
        <sz val="10"/>
        <rFont val="宋体"/>
        <charset val="134"/>
      </rPr>
      <t>年度尉氏县张市镇张市村农村道路建设项目</t>
    </r>
  </si>
  <si>
    <t>张市村</t>
  </si>
  <si>
    <t>民宗委</t>
  </si>
  <si>
    <t>新修路面16公分C25水泥砼，宽4米，长892米，面积3571平方米。</t>
  </si>
  <si>
    <t>2025年度尉氏县永兴镇西黎岗村农村道路项目</t>
  </si>
  <si>
    <t>新修16公分厚C25水泥砼农村道路  5000平方米</t>
  </si>
  <si>
    <t>2025年度尉氏县永兴镇黄岗村农村道路项目</t>
  </si>
  <si>
    <t>黄岗村</t>
  </si>
  <si>
    <t>2025年度尉氏县永兴镇白楼村农村道路项目</t>
  </si>
  <si>
    <t>白楼村</t>
  </si>
  <si>
    <t>新修16公分厚C25水泥砼农村道路  4500平方米</t>
  </si>
  <si>
    <t>2025年度尉氏县永兴镇司马村农村道路项目</t>
  </si>
  <si>
    <t>司马村</t>
  </si>
  <si>
    <t>2025年度尉氏县永兴镇后高村农村道路项目</t>
  </si>
  <si>
    <t>新修16公分厚C25水泥砼农村道路面积4500平方米</t>
  </si>
  <si>
    <t>2025年度尉氏县永兴镇刘符陈村农村道路项目</t>
  </si>
  <si>
    <t>2025年度尉氏县永兴镇凌岗村农村道路项目</t>
  </si>
  <si>
    <t>凌岗村</t>
  </si>
  <si>
    <t>新修16公分厚C25水泥砼农村道路  4200平方米</t>
  </si>
  <si>
    <t>2025年度尉氏县永兴镇黄寨村农村道路项目</t>
  </si>
  <si>
    <t>黄寨村</t>
  </si>
  <si>
    <t>2025年度尉氏县永兴镇赵楼村农村道路项目</t>
  </si>
  <si>
    <t>赵楼村</t>
  </si>
  <si>
    <t>2025年度尉氏县永兴镇东范庄村农村道路项目</t>
  </si>
  <si>
    <t>东范庄村</t>
  </si>
  <si>
    <t>新修16公分厚C25水泥砼农村道路  4400平方米</t>
  </si>
  <si>
    <t>2025年度尉氏县永兴镇闫岗村农村道路项目</t>
  </si>
  <si>
    <t>闫岗村</t>
  </si>
  <si>
    <t>2025年度尉氏县小陈乡阮庄村农村道路建设项目</t>
  </si>
  <si>
    <t>阮庄村</t>
  </si>
  <si>
    <t>新修16公分厚C25水泥砼农村道路5000平方米。</t>
  </si>
  <si>
    <t>2025年度尉氏县小陈乡圉村农村道路建设项目</t>
  </si>
  <si>
    <t>新修16公分厚C25水泥砼农村道路6250平方米。</t>
  </si>
  <si>
    <t>2025年度尉氏县小陈乡南袁庄村农村道路建设项目</t>
  </si>
  <si>
    <t>南袁庄村</t>
  </si>
  <si>
    <t>2025年度尉氏县小陈乡司马村农村道路建设项目</t>
  </si>
  <si>
    <t>新修16公分厚C25水泥砼农村道路3000平方米。</t>
  </si>
  <si>
    <t>2025年度尉氏县小陈乡中张村农村道路建设项目</t>
  </si>
  <si>
    <t>中张村</t>
  </si>
  <si>
    <t>新修16公分厚C25水泥砼农村道路1375平方米。</t>
  </si>
  <si>
    <t>2025年度尉氏县小陈乡后马村农村道路建设项目</t>
  </si>
  <si>
    <t>后马村</t>
  </si>
  <si>
    <t>2025年度尉氏县小陈乡睢老庄村农村道路建设项目</t>
  </si>
  <si>
    <t>睢老庄村</t>
  </si>
  <si>
    <t>新修16公分厚C25水泥砼农村道路2000平方米。</t>
  </si>
  <si>
    <t>2025年度尉氏县小陈乡陈家村排水设施建设项目</t>
  </si>
  <si>
    <t>陈家村</t>
  </si>
  <si>
    <t>新修砖砌盖板下水道1410米。</t>
  </si>
  <si>
    <t>改善村内环境，提升生活污水治理水平，补齐村庄人居环境短板，加快建设美丽乡村。</t>
  </si>
  <si>
    <t>通过改善村庄人居环境，解决群众生活污水排放的问题，增加群众的幸福感，助力乡村振兴。</t>
  </si>
  <si>
    <t>2025年度尉氏县小陈乡小齐村农村道路建设项目</t>
  </si>
  <si>
    <t>小齐村</t>
  </si>
  <si>
    <t>2025年度尉氏县南曹乡中山村农村基础设施建设项目</t>
  </si>
  <si>
    <t>中山村</t>
  </si>
  <si>
    <t>新修16公分厚C25水泥砼农村道路4300平方米</t>
  </si>
  <si>
    <t>2025年度尉氏县南曹乡北曹村农村基础设施建设项目</t>
  </si>
  <si>
    <t>新修16公分厚C25水泥砼农村道路4000平方米（主路），2300平方米小街。</t>
  </si>
  <si>
    <t>2025年度尉氏县南曹乡西郎村农村基础设施建设项目</t>
  </si>
  <si>
    <t>西郎村</t>
  </si>
  <si>
    <t>2025年度尉氏县南曹乡东郎村农村基础设施建设项目</t>
  </si>
  <si>
    <t>东郎村</t>
  </si>
  <si>
    <t>新修16公分厚C25水泥砼农村道路2500平方米</t>
  </si>
  <si>
    <t>2025年度尉氏县南曹乡荣村农村基础设施建设项目</t>
  </si>
  <si>
    <t>新修16公分厚C25水泥砼农村道路6000平方米</t>
  </si>
  <si>
    <t>2025年度尉氏县南曹乡魏庄村农村基础设施建设项目</t>
  </si>
  <si>
    <t>新修16公分厚C25水泥砼农村道路6300平方米</t>
  </si>
  <si>
    <t>2025年度尉氏县蔡庄镇北街村农村道路、下水道建设项目</t>
  </si>
  <si>
    <t>北街村</t>
  </si>
  <si>
    <t>新修16公分厚C25水泥砼农村道路3000平方米，下水道600米。</t>
  </si>
  <si>
    <t>2025年度尉氏县蔡庄镇大张村农村道路建设项目</t>
  </si>
  <si>
    <t>大张村</t>
  </si>
  <si>
    <t>新修16公分厚C25水泥砼农村道路3765平方米</t>
  </si>
  <si>
    <t>2025年度尉氏县蔡庄镇东安头村农村道路建设项目</t>
  </si>
  <si>
    <t>东安头村</t>
  </si>
  <si>
    <t>新修16公分厚C25水泥砼农村道路3000平方米</t>
  </si>
  <si>
    <t>2025年度尉氏县蔡庄镇胡新庄农村道路建设项目</t>
  </si>
  <si>
    <t>胡新庄村</t>
  </si>
  <si>
    <t>新修16公分厚C25水泥砼农村道路4545平方米</t>
  </si>
  <si>
    <t>2025年度尉氏县蔡庄镇南孟村农村道路建设项目</t>
  </si>
  <si>
    <t>南孟村</t>
  </si>
  <si>
    <t>新修16公分厚C25水泥砼农村道路3996平方米</t>
  </si>
  <si>
    <t>2025年度尉氏县蔡庄镇泥张村农村道路建设项目</t>
  </si>
  <si>
    <t>泥张村</t>
  </si>
  <si>
    <t>新修16公分厚C25水泥砼农村道路2625平方米</t>
  </si>
  <si>
    <t>2025年度尉氏县蔡庄镇宋庄村农村道路建设项目</t>
  </si>
  <si>
    <t>宋庄村</t>
  </si>
  <si>
    <t>新修16公分厚C25水泥砼农村道路1575平方米</t>
  </si>
  <si>
    <t>2025年度尉氏县蔡庄镇湾孙村农村道路建设项目</t>
  </si>
  <si>
    <t>湾孙村</t>
  </si>
  <si>
    <t>新修16公分厚C25水泥砼农村道路3766平方米</t>
  </si>
  <si>
    <t>2025年度尉氏县蔡庄镇小张村农村道路建设项目</t>
  </si>
  <si>
    <t>小张村</t>
  </si>
  <si>
    <t>新修16公分厚C25水泥砼农村道路4000平方米</t>
  </si>
  <si>
    <t>2025年度尉氏县蔡庄镇瑶台村农村道路建设项目</t>
  </si>
  <si>
    <t>瑶台村</t>
  </si>
  <si>
    <t>新修16公分厚C25水泥砼农村道路4500平方米。</t>
  </si>
  <si>
    <t>2025年度尉氏县蔡庄镇郑坡村产业发展道路建设项目</t>
  </si>
  <si>
    <t>郑坡村</t>
  </si>
  <si>
    <t>新修16公分厚C25水泥砼农村道路2700平方米</t>
  </si>
  <si>
    <t>2025年度尉氏县蔡庄镇水台村农村道路建设项目</t>
  </si>
  <si>
    <t>水台村</t>
  </si>
  <si>
    <t>新修16公分厚C25水泥砼农村道路12000平方米</t>
  </si>
  <si>
    <t>2025年度尉氏县朱曲镇后赵村农村道路建设项目</t>
  </si>
  <si>
    <t>后赵村</t>
  </si>
  <si>
    <t>新修16公分厚C25水泥砼村内道路6800平方米。</t>
  </si>
  <si>
    <t>2025年度尉氏县朱曲镇火巴张村农村道路建设项目</t>
  </si>
  <si>
    <t>火巴张村</t>
  </si>
  <si>
    <t>新修16公分厚C25水泥砼村内道路3000平方米。</t>
  </si>
  <si>
    <t>2025年度尉氏县朱曲镇焦庄村农村道路建设项目</t>
  </si>
  <si>
    <t>新修16公分厚C25水泥砼村内道路5294平方米。</t>
  </si>
  <si>
    <t>2025年度尉氏县朱曲镇菜李村农村道路建设项目</t>
  </si>
  <si>
    <t>菜李村</t>
  </si>
  <si>
    <t>新修16公分厚C25水泥砼村内道路7500平方米。</t>
  </si>
  <si>
    <t>2025年度尉氏县朱曲镇花李村农村道路建设项目</t>
  </si>
  <si>
    <t>花李村</t>
  </si>
  <si>
    <t>新修16公分厚C25水泥砼村内道路6120平方米。</t>
  </si>
  <si>
    <t>2025年度尉氏县朱曲镇毛寨村农村道路建设项目</t>
  </si>
  <si>
    <t>新修16公分厚C25水泥砼村内道路1500平方米。</t>
  </si>
  <si>
    <t>2025年度尉氏县朱曲镇刘庄村农村道路建设项目</t>
  </si>
  <si>
    <t>新修16公分厚C25水泥砼村内道路9900平方米。</t>
  </si>
  <si>
    <t>2025年度尉氏县朱曲镇卢庄村农村道路建设项目</t>
  </si>
  <si>
    <t>卢庄村</t>
  </si>
  <si>
    <t>新修16公分厚C25水泥砼村内道路8200平方米。</t>
  </si>
  <si>
    <t>2025年度尉氏县朱曲镇北街村农村道路建设项目</t>
  </si>
  <si>
    <t>尉氏县民宗委</t>
  </si>
  <si>
    <t>新修路面18公分C25水泥砼1925平方米，16公分水泥砼1010平方。</t>
  </si>
  <si>
    <t>解决少数民族群众出行困难问题，项目实施后提高群众满意度。</t>
  </si>
  <si>
    <t>实施道路修建，解决群众出行困难问题,通过改善交通条件，有利于民族团结.</t>
  </si>
  <si>
    <t>2025年度尉氏县朱曲镇蔡张村农村道路建设项目</t>
  </si>
  <si>
    <t>新修16公分厚C25水泥砼村内道路7250平方米。</t>
  </si>
  <si>
    <t>2025年度尉氏县朱曲镇周寨村农村道路建设项目</t>
  </si>
  <si>
    <t>新修16公分厚C25水泥砼村内道路，面积7000平方米。</t>
  </si>
  <si>
    <r>
      <rPr>
        <sz val="10"/>
        <rFont val="Times New Roman"/>
        <charset val="134"/>
      </rPr>
      <t>2025</t>
    </r>
    <r>
      <rPr>
        <sz val="10"/>
        <rFont val="宋体"/>
        <charset val="134"/>
      </rPr>
      <t>年度尉氏县大桥乡大槐树村农村道路建设项目</t>
    </r>
  </si>
  <si>
    <t>新修16公分厚C25水泥砼农村道路长1200米，宽3.5米，总面积4200平方米。</t>
  </si>
  <si>
    <r>
      <rPr>
        <sz val="10"/>
        <rFont val="Times New Roman"/>
        <charset val="134"/>
      </rPr>
      <t>2025</t>
    </r>
    <r>
      <rPr>
        <sz val="10"/>
        <rFont val="宋体"/>
        <charset val="134"/>
      </rPr>
      <t>年度尉氏县大桥乡大李庄村农村道路建设项目</t>
    </r>
  </si>
  <si>
    <t>新修16公分厚C25水泥砼农村道路长135米，宽4米，总面积540平方米。</t>
  </si>
  <si>
    <r>
      <rPr>
        <sz val="10"/>
        <rFont val="Times New Roman"/>
        <charset val="134"/>
      </rPr>
      <t>2025</t>
    </r>
    <r>
      <rPr>
        <sz val="10"/>
        <rFont val="宋体"/>
        <charset val="134"/>
      </rPr>
      <t>年度尉氏县大桥乡大路王村农村道路建设项目</t>
    </r>
  </si>
  <si>
    <t>大路王村</t>
  </si>
  <si>
    <t>新修16公分厚C25水泥砼农村道路长940米，宽3.5米，总面积3290平方米。</t>
  </si>
  <si>
    <r>
      <rPr>
        <sz val="10"/>
        <rFont val="Times New Roman"/>
        <charset val="134"/>
      </rPr>
      <t>2025</t>
    </r>
    <r>
      <rPr>
        <sz val="10"/>
        <rFont val="宋体"/>
        <charset val="134"/>
      </rPr>
      <t>年度尉氏县大桥乡大桥村农村道路建设项目</t>
    </r>
  </si>
  <si>
    <t>大桥村</t>
  </si>
  <si>
    <t>新修16公分厚C25水泥砼农村道路长1693米，宽3米，总面积5079平方米。</t>
  </si>
  <si>
    <r>
      <rPr>
        <sz val="10"/>
        <rFont val="Times New Roman"/>
        <charset val="134"/>
      </rPr>
      <t>2025</t>
    </r>
    <r>
      <rPr>
        <sz val="10"/>
        <rFont val="宋体"/>
        <charset val="134"/>
      </rPr>
      <t>年度尉氏县大桥乡岗东蔡村农村道路建设项目</t>
    </r>
  </si>
  <si>
    <t>岗东蔡村</t>
  </si>
  <si>
    <t>新修16公分厚C25水泥砼农村道路长700米，宽4米，总面积2800平方米。</t>
  </si>
  <si>
    <r>
      <rPr>
        <sz val="10"/>
        <rFont val="Times New Roman"/>
        <charset val="134"/>
      </rPr>
      <t>2025</t>
    </r>
    <r>
      <rPr>
        <sz val="10"/>
        <rFont val="宋体"/>
        <charset val="134"/>
      </rPr>
      <t>年度尉氏县大桥乡孔家村农村道路建设项目</t>
    </r>
  </si>
  <si>
    <t>孔家村</t>
  </si>
  <si>
    <t>新修16公分厚C25水泥砼农村道路长100米，宽3.5米，总面积3500平方米。</t>
  </si>
  <si>
    <r>
      <rPr>
        <sz val="10"/>
        <rFont val="Times New Roman"/>
        <charset val="134"/>
      </rPr>
      <t>2025</t>
    </r>
    <r>
      <rPr>
        <sz val="10"/>
        <rFont val="宋体"/>
        <charset val="134"/>
      </rPr>
      <t>年度尉氏县大桥乡要井村农村道路建设项目</t>
    </r>
  </si>
  <si>
    <t>要井村</t>
  </si>
  <si>
    <t>新修16公分厚C25水泥砼农村道路长1300米，宽3.5米，总面积4550平方米。</t>
  </si>
  <si>
    <r>
      <rPr>
        <sz val="10"/>
        <rFont val="Times New Roman"/>
        <charset val="134"/>
      </rPr>
      <t>2025</t>
    </r>
    <r>
      <rPr>
        <sz val="10"/>
        <rFont val="宋体"/>
        <charset val="134"/>
      </rPr>
      <t>年度尉氏县大桥乡周庄村农村道路建设项目</t>
    </r>
  </si>
  <si>
    <t>新修16公分厚C25水泥砼农村道路长160米，宽4米，总面积640平方米。</t>
  </si>
  <si>
    <r>
      <rPr>
        <sz val="10"/>
        <rFont val="Times New Roman"/>
        <charset val="134"/>
      </rPr>
      <t>2025</t>
    </r>
    <r>
      <rPr>
        <sz val="10"/>
        <rFont val="宋体"/>
        <charset val="134"/>
      </rPr>
      <t>年度尉氏县门楼任乡蔡家村农村道路建设项目</t>
    </r>
  </si>
  <si>
    <t>蔡家村</t>
  </si>
  <si>
    <t>新修16公分厚C25水泥栓农村道路，长490米，宽3米，1470平方米。</t>
  </si>
  <si>
    <r>
      <rPr>
        <sz val="10"/>
        <rFont val="Times New Roman"/>
        <charset val="134"/>
      </rPr>
      <t>2025</t>
    </r>
    <r>
      <rPr>
        <sz val="10"/>
        <rFont val="宋体"/>
        <charset val="134"/>
      </rPr>
      <t>年度尉氏县门楼任乡东周杨村农村道路建设项目</t>
    </r>
  </si>
  <si>
    <t>东周杨村</t>
  </si>
  <si>
    <t>新修16公分厚C25水泥栓农村道路，长650米，宽6米，3900平方米。</t>
  </si>
  <si>
    <r>
      <rPr>
        <sz val="10"/>
        <rFont val="Times New Roman"/>
        <charset val="134"/>
      </rPr>
      <t>2025</t>
    </r>
    <r>
      <rPr>
        <sz val="10"/>
        <rFont val="宋体"/>
        <charset val="134"/>
      </rPr>
      <t>年度尉氏县门楼任乡郭潘王村农村道路建设项目</t>
    </r>
  </si>
  <si>
    <t>郭潘王村</t>
  </si>
  <si>
    <t>新修16公分厚C25水泥栓农村道路，长320米，宽4米，1280平方米。</t>
  </si>
  <si>
    <r>
      <rPr>
        <sz val="10"/>
        <rFont val="Times New Roman"/>
        <charset val="134"/>
      </rPr>
      <t>2025</t>
    </r>
    <r>
      <rPr>
        <sz val="10"/>
        <rFont val="宋体"/>
        <charset val="134"/>
      </rPr>
      <t>年度尉氏县门楼任乡李家村农村道路建设项目</t>
    </r>
  </si>
  <si>
    <t>李家村</t>
  </si>
  <si>
    <t>新修16公分厚C25水泥栓农村道路，长400米，宽4米，1600平方米。</t>
  </si>
  <si>
    <r>
      <rPr>
        <sz val="10"/>
        <rFont val="Times New Roman"/>
        <charset val="134"/>
      </rPr>
      <t>2025</t>
    </r>
    <r>
      <rPr>
        <sz val="10"/>
        <rFont val="宋体"/>
        <charset val="134"/>
      </rPr>
      <t>年度尉氏县门楼任乡齐庄村农村道路建设项目</t>
    </r>
  </si>
  <si>
    <t>齐庄村</t>
  </si>
  <si>
    <t>新修16公分厚C25水泥栓农村道路，长750米，宽4米，3000平方米。</t>
  </si>
  <si>
    <r>
      <rPr>
        <sz val="10"/>
        <rFont val="Times New Roman"/>
        <charset val="134"/>
      </rPr>
      <t>2025</t>
    </r>
    <r>
      <rPr>
        <sz val="10"/>
        <rFont val="宋体"/>
        <charset val="134"/>
      </rPr>
      <t>年度尉氏县门楼任乡钱家村农村道路建设项目</t>
    </r>
  </si>
  <si>
    <t>钱家村</t>
  </si>
  <si>
    <t>新修16公分厚C25水泥栓农村道路，长200米，宽6米，1200平方米。</t>
  </si>
  <si>
    <r>
      <rPr>
        <sz val="10"/>
        <rFont val="Times New Roman"/>
        <charset val="134"/>
      </rPr>
      <t>2025</t>
    </r>
    <r>
      <rPr>
        <sz val="10"/>
        <rFont val="宋体"/>
        <charset val="134"/>
      </rPr>
      <t>年度尉氏县门楼任乡文家村农村道路建设项目</t>
    </r>
  </si>
  <si>
    <t>文家村</t>
  </si>
  <si>
    <t>新修16公分厚C25水泥栓农村道路，长750米，宽4.5米，3375平方米。</t>
  </si>
  <si>
    <r>
      <rPr>
        <sz val="10"/>
        <rFont val="Times New Roman"/>
        <charset val="134"/>
      </rPr>
      <t>2025</t>
    </r>
    <r>
      <rPr>
        <sz val="10"/>
        <rFont val="宋体"/>
        <charset val="134"/>
      </rPr>
      <t>年度尉氏县门楼任乡新栗村农村道路建设项目</t>
    </r>
  </si>
  <si>
    <t>新栗村</t>
  </si>
  <si>
    <t>新修16公分厚C25水泥栓农村道路，长1000米，宽3米，3000平方米。</t>
  </si>
  <si>
    <r>
      <rPr>
        <sz val="10"/>
        <rFont val="Times New Roman"/>
        <charset val="134"/>
      </rPr>
      <t>2025</t>
    </r>
    <r>
      <rPr>
        <sz val="10"/>
        <rFont val="宋体"/>
        <charset val="134"/>
      </rPr>
      <t>年度尉氏县门楼任乡要家村农村道路建设项目</t>
    </r>
  </si>
  <si>
    <t>要家村</t>
  </si>
  <si>
    <t>新修16公分厚C25水泥栓农村道路，长180米，宽3米，540平方米。</t>
  </si>
  <si>
    <r>
      <rPr>
        <sz val="10"/>
        <rFont val="Times New Roman"/>
        <charset val="134"/>
      </rPr>
      <t>2025</t>
    </r>
    <r>
      <rPr>
        <sz val="10"/>
        <rFont val="宋体"/>
        <charset val="134"/>
      </rPr>
      <t>年度尉氏县门楼任乡郑家村农村道路建设项目</t>
    </r>
  </si>
  <si>
    <t>郑家村</t>
  </si>
  <si>
    <t>新修16公分厚C25水泥栓农村道路，长1200米，宽4米，4800平方米。</t>
  </si>
  <si>
    <t>2025年度尉氏县邢庄乡郭佛村农村道路建设项目</t>
  </si>
  <si>
    <t>郭佛村</t>
  </si>
  <si>
    <t>新修长1000米、宽4米，总面积4000平方米的16公分厚C25水泥砼村内道路。</t>
  </si>
  <si>
    <t>2025年度尉氏县邢庄乡烧酒湖村农村道路建设项目</t>
  </si>
  <si>
    <t>烧酒湖村</t>
  </si>
  <si>
    <t>新修长1435米、宽4米，总面积5740平方米的16公分厚C25水泥砼村内道路。</t>
  </si>
  <si>
    <t>2025年度尉氏县邢庄乡邢庄村农村道路建设项目</t>
  </si>
  <si>
    <t>邢庄村</t>
  </si>
  <si>
    <t>新修长1370米、宽4米，总面积5480平方米的16公分厚C25水泥砼村内道路。</t>
  </si>
  <si>
    <t>2025年度尉氏县邢庄乡三李村农村道路建设项目</t>
  </si>
  <si>
    <t>新修长1500米、宽4米，面积6000平方米的16公分厚C25水泥砼村内道路。</t>
  </si>
  <si>
    <t>切实改变群众出行难改善村内人居环境，衔接推进乡村振兴。</t>
  </si>
  <si>
    <t>通过改善交通条件，方便群众生活，巩固脱贫成果，助力乡村振兴。</t>
  </si>
  <si>
    <t>2025年度尉氏县邢庄乡尚村农村道路建设项目</t>
  </si>
  <si>
    <t>尚村</t>
  </si>
  <si>
    <t>新修长1000米，宽5米，总面积5000平方米的16公分厚C25水泥砼村内道路。</t>
  </si>
  <si>
    <t>2025年度尉氏县邢庄乡北丁庄农村道路建设项目</t>
  </si>
  <si>
    <t>北丁庄村</t>
  </si>
  <si>
    <t>2025年度尉氏县邢庄乡郭新庄村农村道路建设项目</t>
  </si>
  <si>
    <t>郭新庄村</t>
  </si>
  <si>
    <t>新修长1800米、宽3米，总面积5400平方米的16公分厚C25水泥砼村内道路。</t>
  </si>
  <si>
    <t>2025年度尉氏县邢庄乡付李庄村农村道路建设项目</t>
  </si>
  <si>
    <t>付李庄村</t>
  </si>
  <si>
    <t>新修长1340米、宽4米，面积5360平方米的16公分厚C25水泥砼村内道路。</t>
  </si>
  <si>
    <t>2025年度尉氏县邢庄乡拐杨村农村道路建设项目</t>
  </si>
  <si>
    <t>拐杨村</t>
  </si>
  <si>
    <t>新修长2000米、宽3米，总面积6000平方米的16公分厚C25水泥砼村内道路。</t>
  </si>
  <si>
    <t>2025年度尉氏县邢庄乡赵庄村农村道路建设项目</t>
  </si>
  <si>
    <t>新修道路1000米，宽5米，总面积5000平方米水泥砼村内道路。</t>
  </si>
  <si>
    <t>2025年度尉氏县水坡镇海清郭村农村道路建设项目</t>
  </si>
  <si>
    <t>海清郭村</t>
  </si>
  <si>
    <t>新修16公分厚C25水泥砼农村道路4235平方米</t>
  </si>
  <si>
    <t>2025年度尉氏县水坡镇霍寨村农村道路建设项目</t>
  </si>
  <si>
    <t>霍寨村</t>
  </si>
  <si>
    <t>新修16公分厚C25水泥砼农村道路6250平方米</t>
  </si>
  <si>
    <t>2025年度尉氏县水坡镇南闹店村农村道路建设项目</t>
  </si>
  <si>
    <t>南闹店村</t>
  </si>
  <si>
    <t>新修16公分厚C25水泥砼农村道路10500平方米</t>
  </si>
  <si>
    <t>2025年度尉氏县水坡镇牛集村农村道路建设项目</t>
  </si>
  <si>
    <t>牛集村</t>
  </si>
  <si>
    <t>新修16公分厚C25水泥砼农村道路7000平方米</t>
  </si>
  <si>
    <t>2025年度尉氏县水坡镇彭庄村农村道路建设项目</t>
  </si>
  <si>
    <t>彭庄村</t>
  </si>
  <si>
    <t>新修16公分厚C25水泥砼农村道路6878.4平方米</t>
  </si>
  <si>
    <t>2025年度尉氏县水坡镇坡徐村农村道路建设项目</t>
  </si>
  <si>
    <t>坡徐村</t>
  </si>
  <si>
    <t>新修16公分厚C25水泥砼农村道路24000平方米</t>
  </si>
  <si>
    <t>2025年度尉氏县水坡镇肖庄村农村道路建设项目</t>
  </si>
  <si>
    <t>肖庄村</t>
  </si>
  <si>
    <t>新修16公分厚C25水泥砼农村道路8000平方米</t>
  </si>
  <si>
    <r>
      <rPr>
        <sz val="10"/>
        <rFont val="Times New Roman"/>
        <charset val="134"/>
      </rPr>
      <t>2025</t>
    </r>
    <r>
      <rPr>
        <sz val="10"/>
        <rFont val="宋体"/>
        <charset val="134"/>
      </rPr>
      <t>年度尉氏县庄头镇裴家村农村道路建设项目</t>
    </r>
  </si>
  <si>
    <t>裴家村</t>
  </si>
  <si>
    <t>修建村内道路16公分C25水泥砼，宽4米，长1563米，面积6250平方米。</t>
  </si>
  <si>
    <t>切实改变群众出行难，改善交通运输状况，便于农产品运输，促进农产品销售，增加脱贫群众的收入，改善村内人居环境</t>
  </si>
  <si>
    <r>
      <rPr>
        <sz val="10"/>
        <rFont val="Times New Roman"/>
        <charset val="134"/>
      </rPr>
      <t>2025</t>
    </r>
    <r>
      <rPr>
        <sz val="10"/>
        <rFont val="宋体"/>
        <charset val="134"/>
      </rPr>
      <t>年度尉氏县庄头镇王家村农村道路建设项目</t>
    </r>
  </si>
  <si>
    <t>王家村</t>
  </si>
  <si>
    <t>修建村内道路16公分C25水泥砼宽4米，长1630米，面积6520平方米平方米。</t>
  </si>
  <si>
    <t>2025年度尉氏县新尉街道办事处筹备组芦医庙村农村道路建设项目</t>
  </si>
  <si>
    <t>芦医庙村</t>
  </si>
  <si>
    <t>新修16公分厚C25水泥砼农村道路12752平方米</t>
  </si>
  <si>
    <t>2025年度尉氏县新尉街道办事处筹备组吕家村村农村道路建设项目</t>
  </si>
  <si>
    <t>吕家村</t>
  </si>
  <si>
    <t>新修16公分厚C25水泥砼农村道路600平方米</t>
  </si>
  <si>
    <t>2025年度尉氏县新尉街道办事处筹备组椅圈马村农村道路建设项目</t>
  </si>
  <si>
    <t>椅圈马村</t>
  </si>
  <si>
    <t>新修16公分厚C25水泥砼农村道路1440平方米</t>
  </si>
  <si>
    <t>就业项目</t>
  </si>
  <si>
    <t>2025年度尉氏县就业一次性交通补助项目</t>
  </si>
  <si>
    <t>对该镇脱贫户32名外出人员进行补助</t>
  </si>
  <si>
    <t>通过项目实施带动32名脱贫户、监测对象实现就业，人均年增收30000元。</t>
  </si>
  <si>
    <t>通过引导和鼓励脱贫户、监测对象外出务工增加收入，实现32脱贫户、监测对象稳定持续增收，人均年增收约3万元。</t>
  </si>
  <si>
    <t>2025年度尉氏县短期技能培训奖补项目</t>
  </si>
  <si>
    <t>脱贫人员参加短期技能培训，拿到证书之后对其进行补助,补助标准（A/B/C三类），A类2000元/B类1800元/C类1500元</t>
  </si>
  <si>
    <t>对脱贫人员的短期技能培训进行补助，每人可获得补助资金2000元/1800元/1500元，脱贫人员非常满意</t>
  </si>
  <si>
    <t>通过对脱贫人员的短期技能培训进行补助，让脱贫人员尽快拥有一技之长，增加脱贫人员的就业机会，提高脱贫人员的务工收入</t>
  </si>
  <si>
    <t>2025年度尉氏县公益性岗位补助项目</t>
  </si>
  <si>
    <t>尉氏县农业农村局</t>
  </si>
  <si>
    <t>4878人次，258.534万元</t>
  </si>
  <si>
    <t>开发公益岗位，全年累计在岗4878人次，实现带动就业</t>
  </si>
  <si>
    <t>通过政府帮扶就业岗位补助，帮扶4878人次实现就业，每人每月增收530元。</t>
  </si>
  <si>
    <t>教育项目</t>
  </si>
  <si>
    <t>2025年度尉氏县雨露计划培训职业教育补助资金项目</t>
  </si>
  <si>
    <t>巩固三保障成果</t>
  </si>
  <si>
    <t>对在读中、高等职业教育建档立卡学生应补尽补，每生每学期补助1500元，为建档立卡学生提供有力的教育资金保障</t>
  </si>
  <si>
    <t>为至少800人次以上的脱贫户、监测对象中符合条件的对象进行补助，每人均可获得补助1500元。</t>
  </si>
  <si>
    <t>减轻脱贫人员接受教育的经济负担，增强脱贫人员受教育意愿，提高脱贫人员的平均受教育程度</t>
  </si>
  <si>
    <t>项目管理费项目</t>
  </si>
  <si>
    <r>
      <rPr>
        <sz val="10"/>
        <rFont val="Times New Roman"/>
        <charset val="134"/>
      </rPr>
      <t>2025</t>
    </r>
    <r>
      <rPr>
        <sz val="10"/>
        <rFont val="宋体"/>
        <charset val="134"/>
      </rPr>
      <t>年度尉氏县巩固拓展脱贫攻坚成果同乡村振兴有效衔接项目管理费项目</t>
    </r>
  </si>
  <si>
    <t>管理费</t>
  </si>
  <si>
    <t>项目立项、评审、招投标、实施、监理、验收、决算、审计、绩效评价等费用。</t>
  </si>
  <si>
    <t>保障2025年巩固拓展脱贫攻坚成果与乡村振兴有效衔接项目库的项目顺利完工，项目并充分发挥效益。</t>
  </si>
  <si>
    <t>带动全县户次人次的产业发展、就业增收，改善相关村的村基础设施建设，群众生活条件和居住环境明显改善。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</si>
</sst>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Times New Roman"/>
      <charset val="134"/>
    </font>
    <font>
      <sz val="11"/>
      <name val="宋体"/>
      <charset val="134"/>
      <scheme val="minor"/>
    </font>
    <font>
      <sz val="10"/>
      <name val="Times New Roman"/>
      <charset val="134"/>
    </font>
    <font>
      <sz val="26"/>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7" fillId="0" borderId="0"/>
  </cellStyleXfs>
  <cellXfs count="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lignment horizontal="center" vertical="top"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Normal"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00"/>
  <sheetViews>
    <sheetView tabSelected="1" workbookViewId="0">
      <pane ySplit="2" topLeftCell="A3" activePane="bottomLeft" state="frozen"/>
      <selection/>
      <selection pane="bottomLeft" activeCell="A1" sqref="A1:S1"/>
    </sheetView>
  </sheetViews>
  <sheetFormatPr defaultColWidth="9" defaultRowHeight="15.75"/>
  <cols>
    <col min="1" max="1" width="4.875" style="1" customWidth="1"/>
    <col min="2" max="2" width="5.125" style="1" customWidth="1"/>
    <col min="3" max="3" width="2.875" style="1" customWidth="1"/>
    <col min="4" max="4" width="4.5" style="1" customWidth="1"/>
    <col min="5" max="5" width="18.25" style="1" customWidth="1"/>
    <col min="6" max="8" width="5.375" style="1" customWidth="1"/>
    <col min="9" max="9" width="7.125" style="1" customWidth="1"/>
    <col min="10" max="10" width="4.75" style="1" customWidth="1"/>
    <col min="11" max="11" width="28.5" style="1" customWidth="1"/>
    <col min="12" max="12" width="9.875" style="1" customWidth="1"/>
    <col min="13" max="15" width="5.125" style="1" customWidth="1"/>
    <col min="16" max="16" width="32.25" style="1" customWidth="1"/>
    <col min="17" max="17" width="3.5" style="1" customWidth="1"/>
    <col min="18" max="18" width="32.25" style="1" customWidth="1"/>
    <col min="19" max="19" width="10.625" style="1" customWidth="1"/>
    <col min="20" max="22" width="9" style="5"/>
    <col min="23" max="23" width="4.75" style="1" hidden="1" customWidth="1"/>
    <col min="24" max="16384" width="9" style="5"/>
  </cols>
  <sheetData>
    <row r="1" s="1" customFormat="1" ht="40" customHeight="1" spans="1:23">
      <c r="A1" s="6" t="s">
        <v>0</v>
      </c>
      <c r="B1" s="6"/>
      <c r="C1" s="6"/>
      <c r="D1" s="6"/>
      <c r="E1" s="6"/>
      <c r="F1" s="6"/>
      <c r="G1" s="6"/>
      <c r="H1" s="6"/>
      <c r="I1" s="6"/>
      <c r="J1" s="6"/>
      <c r="K1" s="6"/>
      <c r="L1" s="6"/>
      <c r="M1" s="6"/>
      <c r="N1" s="6"/>
      <c r="O1" s="6"/>
      <c r="P1" s="6"/>
      <c r="Q1" s="6"/>
      <c r="R1" s="6"/>
      <c r="S1" s="6"/>
      <c r="W1" s="16"/>
    </row>
    <row r="2" s="1" customFormat="1" ht="54" spans="1:23">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W2" s="7" t="s">
        <v>10</v>
      </c>
    </row>
    <row r="3" s="2" customFormat="1" ht="13.5" spans="1:23">
      <c r="A3" s="8">
        <f>A4+A75+A193+A197+A199</f>
        <v>187</v>
      </c>
      <c r="B3" s="8"/>
      <c r="C3" s="8"/>
      <c r="D3" s="8"/>
      <c r="E3" s="8"/>
      <c r="F3" s="8"/>
      <c r="G3" s="8"/>
      <c r="H3" s="8"/>
      <c r="I3" s="8"/>
      <c r="J3" s="8"/>
      <c r="K3" s="8"/>
      <c r="L3" s="8">
        <f>L4+L75+L193+L197+L199</f>
        <v>20150.8964</v>
      </c>
      <c r="M3" s="8"/>
      <c r="N3" s="8"/>
      <c r="O3" s="8"/>
      <c r="P3" s="8"/>
      <c r="Q3" s="8"/>
      <c r="R3" s="8"/>
      <c r="S3" s="8"/>
      <c r="W3" s="8"/>
    </row>
    <row r="4" s="2" customFormat="1" ht="13.5" spans="1:23">
      <c r="A4" s="8">
        <f>A5+A37+A53+A63+A73</f>
        <v>65</v>
      </c>
      <c r="B4" s="8"/>
      <c r="C4" s="8"/>
      <c r="D4" s="8"/>
      <c r="E4" s="8" t="s">
        <v>20</v>
      </c>
      <c r="F4" s="8"/>
      <c r="G4" s="8"/>
      <c r="H4" s="8"/>
      <c r="I4" s="8"/>
      <c r="J4" s="8"/>
      <c r="K4" s="8"/>
      <c r="L4" s="8">
        <f>L5+L37+L53+L63+L73</f>
        <v>10764.54</v>
      </c>
      <c r="M4" s="8"/>
      <c r="N4" s="8"/>
      <c r="O4" s="8"/>
      <c r="P4" s="8"/>
      <c r="Q4" s="8"/>
      <c r="R4" s="8"/>
      <c r="S4" s="8"/>
      <c r="W4" s="8"/>
    </row>
    <row r="5" s="2" customFormat="1" ht="13.5" spans="1:23">
      <c r="A5" s="8">
        <v>31</v>
      </c>
      <c r="B5" s="8"/>
      <c r="C5" s="8"/>
      <c r="D5" s="9"/>
      <c r="E5" s="8" t="s">
        <v>21</v>
      </c>
      <c r="F5" s="8"/>
      <c r="G5" s="8"/>
      <c r="H5" s="8"/>
      <c r="I5" s="8"/>
      <c r="J5" s="8"/>
      <c r="K5" s="8"/>
      <c r="L5" s="8">
        <f>SUM(L6:L36)</f>
        <v>6743</v>
      </c>
      <c r="M5" s="8"/>
      <c r="N5" s="8"/>
      <c r="O5" s="8"/>
      <c r="P5" s="8"/>
      <c r="Q5" s="8"/>
      <c r="R5" s="8"/>
      <c r="S5" s="8"/>
      <c r="W5" s="8"/>
    </row>
    <row r="6" s="3" customFormat="1" ht="72" spans="1:23">
      <c r="A6" s="10">
        <v>1</v>
      </c>
      <c r="B6" s="11" t="s">
        <v>22</v>
      </c>
      <c r="C6" s="11" t="s">
        <v>23</v>
      </c>
      <c r="D6" s="12" t="s">
        <v>24</v>
      </c>
      <c r="E6" s="10" t="s">
        <v>25</v>
      </c>
      <c r="F6" s="11" t="s">
        <v>21</v>
      </c>
      <c r="G6" s="11" t="s">
        <v>26</v>
      </c>
      <c r="H6" s="11" t="s">
        <v>27</v>
      </c>
      <c r="I6" s="10" t="s">
        <v>28</v>
      </c>
      <c r="J6" s="11" t="s">
        <v>29</v>
      </c>
      <c r="K6" s="11" t="s">
        <v>30</v>
      </c>
      <c r="L6" s="10">
        <v>170</v>
      </c>
      <c r="M6" s="11" t="s">
        <v>31</v>
      </c>
      <c r="N6" s="10">
        <v>207</v>
      </c>
      <c r="O6" s="10">
        <v>361</v>
      </c>
      <c r="P6" s="11" t="s">
        <v>32</v>
      </c>
      <c r="Q6" s="11" t="s">
        <v>33</v>
      </c>
      <c r="R6" s="11" t="s">
        <v>34</v>
      </c>
      <c r="S6" s="11"/>
      <c r="W6" s="11" t="str">
        <f>CHAR(10)&amp;J6&amp;CHAR(10)</f>
        <v>
蔡庄镇人民政府
</v>
      </c>
    </row>
    <row r="7" s="3" customFormat="1" ht="60" spans="1:23">
      <c r="A7" s="10">
        <v>2</v>
      </c>
      <c r="B7" s="11" t="s">
        <v>22</v>
      </c>
      <c r="C7" s="11" t="s">
        <v>23</v>
      </c>
      <c r="D7" s="12" t="s">
        <v>27</v>
      </c>
      <c r="E7" s="10" t="s">
        <v>35</v>
      </c>
      <c r="F7" s="11" t="s">
        <v>21</v>
      </c>
      <c r="G7" s="11" t="s">
        <v>26</v>
      </c>
      <c r="H7" s="11" t="s">
        <v>27</v>
      </c>
      <c r="I7" s="10" t="s">
        <v>28</v>
      </c>
      <c r="J7" s="11" t="s">
        <v>36</v>
      </c>
      <c r="K7" s="11" t="s">
        <v>30</v>
      </c>
      <c r="L7" s="10">
        <v>210</v>
      </c>
      <c r="M7" s="11" t="s">
        <v>31</v>
      </c>
      <c r="N7" s="10">
        <v>314</v>
      </c>
      <c r="O7" s="10">
        <v>963</v>
      </c>
      <c r="P7" s="11" t="s">
        <v>32</v>
      </c>
      <c r="Q7" s="11" t="s">
        <v>33</v>
      </c>
      <c r="R7" s="11" t="s">
        <v>34</v>
      </c>
      <c r="S7" s="11"/>
      <c r="W7" s="11"/>
    </row>
    <row r="8" s="3" customFormat="1" ht="60" spans="1:23">
      <c r="A8" s="10">
        <v>3</v>
      </c>
      <c r="B8" s="11" t="s">
        <v>22</v>
      </c>
      <c r="C8" s="11" t="s">
        <v>23</v>
      </c>
      <c r="D8" s="12" t="s">
        <v>37</v>
      </c>
      <c r="E8" s="10" t="s">
        <v>38</v>
      </c>
      <c r="F8" s="11" t="s">
        <v>21</v>
      </c>
      <c r="G8" s="11" t="s">
        <v>26</v>
      </c>
      <c r="H8" s="11" t="s">
        <v>27</v>
      </c>
      <c r="I8" s="10" t="s">
        <v>28</v>
      </c>
      <c r="J8" s="11" t="s">
        <v>39</v>
      </c>
      <c r="K8" s="11" t="s">
        <v>30</v>
      </c>
      <c r="L8" s="10">
        <v>210</v>
      </c>
      <c r="M8" s="11" t="s">
        <v>31</v>
      </c>
      <c r="N8" s="10">
        <v>105</v>
      </c>
      <c r="O8" s="10">
        <v>170</v>
      </c>
      <c r="P8" s="11" t="s">
        <v>32</v>
      </c>
      <c r="Q8" s="11" t="s">
        <v>33</v>
      </c>
      <c r="R8" s="11" t="s">
        <v>34</v>
      </c>
      <c r="S8" s="11"/>
      <c r="W8" s="11"/>
    </row>
    <row r="9" s="3" customFormat="1" ht="60" spans="1:23">
      <c r="A9" s="10">
        <v>4</v>
      </c>
      <c r="B9" s="11" t="s">
        <v>22</v>
      </c>
      <c r="C9" s="11" t="s">
        <v>23</v>
      </c>
      <c r="D9" s="12" t="s">
        <v>40</v>
      </c>
      <c r="E9" s="10" t="s">
        <v>41</v>
      </c>
      <c r="F9" s="11" t="s">
        <v>21</v>
      </c>
      <c r="G9" s="11" t="s">
        <v>26</v>
      </c>
      <c r="H9" s="11" t="s">
        <v>27</v>
      </c>
      <c r="I9" s="10" t="s">
        <v>28</v>
      </c>
      <c r="J9" s="11" t="s">
        <v>42</v>
      </c>
      <c r="K9" s="11" t="s">
        <v>30</v>
      </c>
      <c r="L9" s="10">
        <v>280</v>
      </c>
      <c r="M9" s="11" t="s">
        <v>31</v>
      </c>
      <c r="N9" s="10">
        <v>433</v>
      </c>
      <c r="O9" s="10">
        <v>1229</v>
      </c>
      <c r="P9" s="11" t="s">
        <v>32</v>
      </c>
      <c r="Q9" s="11" t="s">
        <v>33</v>
      </c>
      <c r="R9" s="11" t="s">
        <v>34</v>
      </c>
      <c r="S9" s="11"/>
      <c r="W9" s="11"/>
    </row>
    <row r="10" s="3" customFormat="1" ht="60" spans="1:23">
      <c r="A10" s="10">
        <v>5</v>
      </c>
      <c r="B10" s="11" t="s">
        <v>22</v>
      </c>
      <c r="C10" s="11" t="s">
        <v>23</v>
      </c>
      <c r="D10" s="12" t="s">
        <v>43</v>
      </c>
      <c r="E10" s="10" t="s">
        <v>44</v>
      </c>
      <c r="F10" s="11" t="s">
        <v>21</v>
      </c>
      <c r="G10" s="11" t="s">
        <v>26</v>
      </c>
      <c r="H10" s="11" t="s">
        <v>27</v>
      </c>
      <c r="I10" s="10" t="s">
        <v>28</v>
      </c>
      <c r="J10" s="11" t="s">
        <v>45</v>
      </c>
      <c r="K10" s="11" t="s">
        <v>30</v>
      </c>
      <c r="L10" s="10">
        <v>292</v>
      </c>
      <c r="M10" s="11" t="s">
        <v>31</v>
      </c>
      <c r="N10" s="10">
        <v>300</v>
      </c>
      <c r="O10" s="10">
        <v>800</v>
      </c>
      <c r="P10" s="11" t="s">
        <v>32</v>
      </c>
      <c r="Q10" s="11" t="s">
        <v>33</v>
      </c>
      <c r="R10" s="11" t="s">
        <v>46</v>
      </c>
      <c r="S10" s="11"/>
      <c r="W10" s="11"/>
    </row>
    <row r="11" s="3" customFormat="1" ht="60" spans="1:23">
      <c r="A11" s="10">
        <v>6</v>
      </c>
      <c r="B11" s="11" t="s">
        <v>22</v>
      </c>
      <c r="C11" s="11" t="s">
        <v>23</v>
      </c>
      <c r="D11" s="12" t="s">
        <v>47</v>
      </c>
      <c r="E11" s="10" t="s">
        <v>48</v>
      </c>
      <c r="F11" s="11" t="s">
        <v>21</v>
      </c>
      <c r="G11" s="11" t="s">
        <v>26</v>
      </c>
      <c r="H11" s="11" t="s">
        <v>27</v>
      </c>
      <c r="I11" s="10" t="s">
        <v>28</v>
      </c>
      <c r="J11" s="11" t="s">
        <v>49</v>
      </c>
      <c r="K11" s="11" t="s">
        <v>30</v>
      </c>
      <c r="L11" s="10">
        <v>280</v>
      </c>
      <c r="M11" s="11" t="s">
        <v>31</v>
      </c>
      <c r="N11" s="10">
        <v>312</v>
      </c>
      <c r="O11" s="10">
        <v>956</v>
      </c>
      <c r="P11" s="11" t="s">
        <v>32</v>
      </c>
      <c r="Q11" s="11" t="s">
        <v>33</v>
      </c>
      <c r="R11" s="11" t="s">
        <v>46</v>
      </c>
      <c r="S11" s="11"/>
      <c r="W11" s="11"/>
    </row>
    <row r="12" s="3" customFormat="1" ht="60" spans="1:23">
      <c r="A12" s="10">
        <v>7</v>
      </c>
      <c r="B12" s="11" t="s">
        <v>22</v>
      </c>
      <c r="C12" s="11" t="s">
        <v>23</v>
      </c>
      <c r="D12" s="12" t="s">
        <v>50</v>
      </c>
      <c r="E12" s="10" t="s">
        <v>51</v>
      </c>
      <c r="F12" s="11" t="s">
        <v>21</v>
      </c>
      <c r="G12" s="11" t="s">
        <v>26</v>
      </c>
      <c r="H12" s="11" t="s">
        <v>27</v>
      </c>
      <c r="I12" s="10" t="s">
        <v>28</v>
      </c>
      <c r="J12" s="11" t="s">
        <v>52</v>
      </c>
      <c r="K12" s="11" t="s">
        <v>30</v>
      </c>
      <c r="L12" s="10">
        <v>210</v>
      </c>
      <c r="M12" s="11" t="s">
        <v>31</v>
      </c>
      <c r="N12" s="10">
        <v>177</v>
      </c>
      <c r="O12" s="10">
        <v>512</v>
      </c>
      <c r="P12" s="11" t="s">
        <v>32</v>
      </c>
      <c r="Q12" s="11" t="s">
        <v>33</v>
      </c>
      <c r="R12" s="11" t="s">
        <v>34</v>
      </c>
      <c r="S12" s="11"/>
      <c r="W12" s="11"/>
    </row>
    <row r="13" s="3" customFormat="1" ht="60" spans="1:23">
      <c r="A13" s="10">
        <v>8</v>
      </c>
      <c r="B13" s="11" t="s">
        <v>22</v>
      </c>
      <c r="C13" s="11" t="s">
        <v>23</v>
      </c>
      <c r="D13" s="12" t="s">
        <v>53</v>
      </c>
      <c r="E13" s="10" t="s">
        <v>54</v>
      </c>
      <c r="F13" s="11" t="s">
        <v>21</v>
      </c>
      <c r="G13" s="11" t="s">
        <v>26</v>
      </c>
      <c r="H13" s="11" t="s">
        <v>27</v>
      </c>
      <c r="I13" s="10" t="s">
        <v>28</v>
      </c>
      <c r="J13" s="11" t="s">
        <v>55</v>
      </c>
      <c r="K13" s="11" t="s">
        <v>30</v>
      </c>
      <c r="L13" s="10">
        <v>100</v>
      </c>
      <c r="M13" s="11" t="s">
        <v>31</v>
      </c>
      <c r="N13" s="10">
        <v>158</v>
      </c>
      <c r="O13" s="10">
        <v>456</v>
      </c>
      <c r="P13" s="11" t="s">
        <v>32</v>
      </c>
      <c r="Q13" s="11" t="s">
        <v>33</v>
      </c>
      <c r="R13" s="11" t="s">
        <v>56</v>
      </c>
      <c r="S13" s="11"/>
      <c r="W13" s="11"/>
    </row>
    <row r="14" s="3" customFormat="1" ht="60" spans="1:23">
      <c r="A14" s="10">
        <v>9</v>
      </c>
      <c r="B14" s="11" t="s">
        <v>22</v>
      </c>
      <c r="C14" s="11" t="s">
        <v>23</v>
      </c>
      <c r="D14" s="12" t="s">
        <v>57</v>
      </c>
      <c r="E14" s="10" t="s">
        <v>58</v>
      </c>
      <c r="F14" s="11" t="s">
        <v>21</v>
      </c>
      <c r="G14" s="11" t="s">
        <v>26</v>
      </c>
      <c r="H14" s="11" t="s">
        <v>27</v>
      </c>
      <c r="I14" s="10" t="s">
        <v>28</v>
      </c>
      <c r="J14" s="11" t="s">
        <v>59</v>
      </c>
      <c r="K14" s="11" t="s">
        <v>30</v>
      </c>
      <c r="L14" s="10">
        <v>260</v>
      </c>
      <c r="M14" s="11" t="s">
        <v>31</v>
      </c>
      <c r="N14" s="10">
        <v>300</v>
      </c>
      <c r="O14" s="10">
        <v>900</v>
      </c>
      <c r="P14" s="11" t="s">
        <v>32</v>
      </c>
      <c r="Q14" s="11" t="s">
        <v>33</v>
      </c>
      <c r="R14" s="11" t="s">
        <v>34</v>
      </c>
      <c r="S14" s="11"/>
      <c r="W14" s="11"/>
    </row>
    <row r="15" s="3" customFormat="1" ht="60" spans="1:23">
      <c r="A15" s="10">
        <v>10</v>
      </c>
      <c r="B15" s="11" t="s">
        <v>22</v>
      </c>
      <c r="C15" s="11" t="s">
        <v>23</v>
      </c>
      <c r="D15" s="12" t="s">
        <v>60</v>
      </c>
      <c r="E15" s="10" t="s">
        <v>61</v>
      </c>
      <c r="F15" s="11" t="s">
        <v>21</v>
      </c>
      <c r="G15" s="11" t="s">
        <v>26</v>
      </c>
      <c r="H15" s="11" t="s">
        <v>27</v>
      </c>
      <c r="I15" s="10" t="s">
        <v>28</v>
      </c>
      <c r="J15" s="11" t="s">
        <v>62</v>
      </c>
      <c r="K15" s="11" t="s">
        <v>30</v>
      </c>
      <c r="L15" s="10">
        <v>280</v>
      </c>
      <c r="M15" s="11" t="s">
        <v>31</v>
      </c>
      <c r="N15" s="10">
        <v>496</v>
      </c>
      <c r="O15" s="10">
        <v>1473</v>
      </c>
      <c r="P15" s="11" t="s">
        <v>32</v>
      </c>
      <c r="Q15" s="11" t="s">
        <v>33</v>
      </c>
      <c r="R15" s="11" t="s">
        <v>34</v>
      </c>
      <c r="S15" s="11"/>
      <c r="W15" s="11"/>
    </row>
    <row r="16" s="3" customFormat="1" ht="60" spans="1:23">
      <c r="A16" s="10">
        <v>11</v>
      </c>
      <c r="B16" s="11" t="s">
        <v>22</v>
      </c>
      <c r="C16" s="11" t="s">
        <v>23</v>
      </c>
      <c r="D16" s="12" t="s">
        <v>63</v>
      </c>
      <c r="E16" s="10" t="s">
        <v>64</v>
      </c>
      <c r="F16" s="11" t="s">
        <v>21</v>
      </c>
      <c r="G16" s="11" t="s">
        <v>26</v>
      </c>
      <c r="H16" s="11" t="s">
        <v>27</v>
      </c>
      <c r="I16" s="10" t="s">
        <v>28</v>
      </c>
      <c r="J16" s="11" t="s">
        <v>65</v>
      </c>
      <c r="K16" s="11" t="s">
        <v>30</v>
      </c>
      <c r="L16" s="10">
        <v>280</v>
      </c>
      <c r="M16" s="11" t="s">
        <v>31</v>
      </c>
      <c r="N16" s="10">
        <v>122</v>
      </c>
      <c r="O16" s="10">
        <v>250</v>
      </c>
      <c r="P16" s="11" t="s">
        <v>32</v>
      </c>
      <c r="Q16" s="11" t="s">
        <v>33</v>
      </c>
      <c r="R16" s="11" t="s">
        <v>34</v>
      </c>
      <c r="S16" s="11"/>
      <c r="W16" s="11"/>
    </row>
    <row r="17" s="3" customFormat="1" ht="60" spans="1:23">
      <c r="A17" s="10">
        <v>12</v>
      </c>
      <c r="B17" s="11" t="s">
        <v>22</v>
      </c>
      <c r="C17" s="11" t="s">
        <v>23</v>
      </c>
      <c r="D17" s="12" t="s">
        <v>66</v>
      </c>
      <c r="E17" s="10" t="s">
        <v>67</v>
      </c>
      <c r="F17" s="11" t="s">
        <v>21</v>
      </c>
      <c r="G17" s="11" t="s">
        <v>26</v>
      </c>
      <c r="H17" s="11" t="s">
        <v>27</v>
      </c>
      <c r="I17" s="10" t="s">
        <v>28</v>
      </c>
      <c r="J17" s="11" t="s">
        <v>68</v>
      </c>
      <c r="K17" s="11" t="s">
        <v>30</v>
      </c>
      <c r="L17" s="10">
        <v>280</v>
      </c>
      <c r="M17" s="11" t="s">
        <v>31</v>
      </c>
      <c r="N17" s="10">
        <v>400</v>
      </c>
      <c r="O17" s="10">
        <v>1050</v>
      </c>
      <c r="P17" s="11" t="s">
        <v>32</v>
      </c>
      <c r="Q17" s="11" t="s">
        <v>33</v>
      </c>
      <c r="R17" s="11" t="s">
        <v>34</v>
      </c>
      <c r="S17" s="11"/>
      <c r="W17" s="11"/>
    </row>
    <row r="18" s="3" customFormat="1" ht="60" spans="1:23">
      <c r="A18" s="10">
        <v>13</v>
      </c>
      <c r="B18" s="11" t="s">
        <v>22</v>
      </c>
      <c r="C18" s="11" t="s">
        <v>23</v>
      </c>
      <c r="D18" s="12" t="s">
        <v>69</v>
      </c>
      <c r="E18" s="10" t="s">
        <v>70</v>
      </c>
      <c r="F18" s="11" t="s">
        <v>21</v>
      </c>
      <c r="G18" s="11" t="s">
        <v>26</v>
      </c>
      <c r="H18" s="11" t="s">
        <v>27</v>
      </c>
      <c r="I18" s="10" t="s">
        <v>28</v>
      </c>
      <c r="J18" s="11" t="s">
        <v>71</v>
      </c>
      <c r="K18" s="11" t="s">
        <v>30</v>
      </c>
      <c r="L18" s="10">
        <v>280</v>
      </c>
      <c r="M18" s="11" t="s">
        <v>31</v>
      </c>
      <c r="N18" s="10">
        <v>533</v>
      </c>
      <c r="O18" s="10">
        <v>1480</v>
      </c>
      <c r="P18" s="11" t="s">
        <v>32</v>
      </c>
      <c r="Q18" s="11" t="s">
        <v>33</v>
      </c>
      <c r="R18" s="11" t="s">
        <v>34</v>
      </c>
      <c r="S18" s="11"/>
      <c r="W18" s="11"/>
    </row>
    <row r="19" s="3" customFormat="1" ht="96" spans="1:23">
      <c r="A19" s="10">
        <v>14</v>
      </c>
      <c r="B19" s="11" t="s">
        <v>22</v>
      </c>
      <c r="C19" s="11" t="s">
        <v>23</v>
      </c>
      <c r="D19" s="12" t="s">
        <v>43</v>
      </c>
      <c r="E19" s="10" t="s">
        <v>72</v>
      </c>
      <c r="F19" s="11" t="s">
        <v>21</v>
      </c>
      <c r="G19" s="11" t="s">
        <v>26</v>
      </c>
      <c r="H19" s="11" t="s">
        <v>73</v>
      </c>
      <c r="I19" s="10" t="s">
        <v>28</v>
      </c>
      <c r="J19" s="11" t="s">
        <v>45</v>
      </c>
      <c r="K19" s="11" t="s">
        <v>74</v>
      </c>
      <c r="L19" s="10">
        <v>264</v>
      </c>
      <c r="M19" s="11" t="s">
        <v>31</v>
      </c>
      <c r="N19" s="10">
        <v>7</v>
      </c>
      <c r="O19" s="10">
        <v>18</v>
      </c>
      <c r="P19" s="11" t="s">
        <v>75</v>
      </c>
      <c r="Q19" s="11" t="s">
        <v>33</v>
      </c>
      <c r="R19" s="11" t="s">
        <v>76</v>
      </c>
      <c r="S19" s="11"/>
      <c r="W19" s="11"/>
    </row>
    <row r="20" s="3" customFormat="1" ht="60" spans="1:23">
      <c r="A20" s="10">
        <v>15</v>
      </c>
      <c r="B20" s="11" t="s">
        <v>22</v>
      </c>
      <c r="C20" s="11" t="s">
        <v>23</v>
      </c>
      <c r="D20" s="12" t="s">
        <v>63</v>
      </c>
      <c r="E20" s="10" t="s">
        <v>77</v>
      </c>
      <c r="F20" s="11" t="s">
        <v>21</v>
      </c>
      <c r="G20" s="11" t="s">
        <v>26</v>
      </c>
      <c r="H20" s="11" t="s">
        <v>78</v>
      </c>
      <c r="I20" s="10" t="s">
        <v>28</v>
      </c>
      <c r="J20" s="11" t="s">
        <v>65</v>
      </c>
      <c r="K20" s="11" t="s">
        <v>79</v>
      </c>
      <c r="L20" s="10">
        <v>80</v>
      </c>
      <c r="M20" s="11" t="s">
        <v>31</v>
      </c>
      <c r="N20" s="10">
        <v>10</v>
      </c>
      <c r="O20" s="10">
        <v>23</v>
      </c>
      <c r="P20" s="11" t="s">
        <v>80</v>
      </c>
      <c r="Q20" s="11" t="s">
        <v>33</v>
      </c>
      <c r="R20" s="11" t="s">
        <v>81</v>
      </c>
      <c r="S20" s="11"/>
      <c r="W20" s="11"/>
    </row>
    <row r="21" s="3" customFormat="1" ht="72" spans="1:23">
      <c r="A21" s="10">
        <v>16</v>
      </c>
      <c r="B21" s="11" t="s">
        <v>22</v>
      </c>
      <c r="C21" s="11" t="s">
        <v>23</v>
      </c>
      <c r="D21" s="11" t="s">
        <v>60</v>
      </c>
      <c r="E21" s="10" t="s">
        <v>82</v>
      </c>
      <c r="F21" s="11" t="s">
        <v>21</v>
      </c>
      <c r="G21" s="11" t="s">
        <v>26</v>
      </c>
      <c r="H21" s="11" t="s">
        <v>83</v>
      </c>
      <c r="I21" s="10" t="s">
        <v>28</v>
      </c>
      <c r="J21" s="11" t="s">
        <v>62</v>
      </c>
      <c r="K21" s="11" t="s">
        <v>84</v>
      </c>
      <c r="L21" s="10">
        <v>150</v>
      </c>
      <c r="M21" s="11" t="s">
        <v>31</v>
      </c>
      <c r="N21" s="10">
        <v>90</v>
      </c>
      <c r="O21" s="10">
        <v>220</v>
      </c>
      <c r="P21" s="11" t="s">
        <v>85</v>
      </c>
      <c r="Q21" s="11" t="s">
        <v>33</v>
      </c>
      <c r="R21" s="11" t="s">
        <v>86</v>
      </c>
      <c r="S21" s="11"/>
      <c r="W21" s="11" t="str">
        <f>CHAR(10)&amp;J21&amp;CHAR(10)</f>
        <v>
永兴镇人民政府
</v>
      </c>
    </row>
    <row r="22" s="3" customFormat="1" ht="72" spans="1:23">
      <c r="A22" s="10">
        <v>17</v>
      </c>
      <c r="B22" s="11" t="s">
        <v>22</v>
      </c>
      <c r="C22" s="11" t="s">
        <v>23</v>
      </c>
      <c r="D22" s="12" t="s">
        <v>60</v>
      </c>
      <c r="E22" s="10" t="s">
        <v>87</v>
      </c>
      <c r="F22" s="11" t="s">
        <v>21</v>
      </c>
      <c r="G22" s="11" t="s">
        <v>26</v>
      </c>
      <c r="H22" s="11" t="s">
        <v>88</v>
      </c>
      <c r="I22" s="10" t="s">
        <v>28</v>
      </c>
      <c r="J22" s="11" t="s">
        <v>62</v>
      </c>
      <c r="K22" s="11" t="s">
        <v>89</v>
      </c>
      <c r="L22" s="10">
        <v>185</v>
      </c>
      <c r="M22" s="11" t="s">
        <v>31</v>
      </c>
      <c r="N22" s="10">
        <v>100</v>
      </c>
      <c r="O22" s="10">
        <v>250</v>
      </c>
      <c r="P22" s="11" t="s">
        <v>90</v>
      </c>
      <c r="Q22" s="11" t="s">
        <v>33</v>
      </c>
      <c r="R22" s="11" t="s">
        <v>91</v>
      </c>
      <c r="S22" s="11"/>
      <c r="W22" s="11" t="str">
        <f>CHAR(10)&amp;J22&amp;CHAR(10)</f>
        <v>
永兴镇人民政府
</v>
      </c>
    </row>
    <row r="23" s="3" customFormat="1" ht="48" spans="1:23">
      <c r="A23" s="10">
        <v>18</v>
      </c>
      <c r="B23" s="11" t="s">
        <v>22</v>
      </c>
      <c r="C23" s="11" t="s">
        <v>23</v>
      </c>
      <c r="D23" s="12" t="s">
        <v>60</v>
      </c>
      <c r="E23" s="10" t="s">
        <v>92</v>
      </c>
      <c r="F23" s="11" t="s">
        <v>21</v>
      </c>
      <c r="G23" s="11" t="s">
        <v>26</v>
      </c>
      <c r="H23" s="11" t="s">
        <v>93</v>
      </c>
      <c r="I23" s="10" t="s">
        <v>28</v>
      </c>
      <c r="J23" s="11" t="s">
        <v>62</v>
      </c>
      <c r="K23" s="11" t="s">
        <v>94</v>
      </c>
      <c r="L23" s="10">
        <v>50</v>
      </c>
      <c r="M23" s="11" t="s">
        <v>31</v>
      </c>
      <c r="N23" s="10">
        <v>8</v>
      </c>
      <c r="O23" s="10">
        <v>29</v>
      </c>
      <c r="P23" s="11" t="s">
        <v>95</v>
      </c>
      <c r="Q23" s="11" t="s">
        <v>33</v>
      </c>
      <c r="R23" s="11" t="s">
        <v>96</v>
      </c>
      <c r="S23" s="11"/>
      <c r="W23" s="11"/>
    </row>
    <row r="24" s="3" customFormat="1" ht="72" spans="1:23">
      <c r="A24" s="10">
        <v>19</v>
      </c>
      <c r="B24" s="11" t="s">
        <v>22</v>
      </c>
      <c r="C24" s="11" t="s">
        <v>23</v>
      </c>
      <c r="D24" s="12" t="s">
        <v>50</v>
      </c>
      <c r="E24" s="10" t="s">
        <v>97</v>
      </c>
      <c r="F24" s="11" t="s">
        <v>21</v>
      </c>
      <c r="G24" s="11" t="s">
        <v>26</v>
      </c>
      <c r="H24" s="11" t="s">
        <v>98</v>
      </c>
      <c r="I24" s="10" t="s">
        <v>28</v>
      </c>
      <c r="J24" s="11" t="s">
        <v>52</v>
      </c>
      <c r="K24" s="11" t="s">
        <v>99</v>
      </c>
      <c r="L24" s="10">
        <v>100</v>
      </c>
      <c r="M24" s="11" t="s">
        <v>31</v>
      </c>
      <c r="N24" s="10">
        <v>177</v>
      </c>
      <c r="O24" s="10">
        <v>502</v>
      </c>
      <c r="P24" s="11" t="s">
        <v>100</v>
      </c>
      <c r="Q24" s="11" t="s">
        <v>33</v>
      </c>
      <c r="R24" s="11" t="s">
        <v>101</v>
      </c>
      <c r="S24" s="11"/>
      <c r="W24" s="11" t="str">
        <f t="shared" ref="W24:W31" si="0">CHAR(10)&amp;J24&amp;CHAR(10)</f>
        <v>
小陈乡人民政府
</v>
      </c>
    </row>
    <row r="25" s="3" customFormat="1" ht="72" spans="1:23">
      <c r="A25" s="10">
        <v>20</v>
      </c>
      <c r="B25" s="11" t="s">
        <v>22</v>
      </c>
      <c r="C25" s="11" t="s">
        <v>23</v>
      </c>
      <c r="D25" s="11" t="s">
        <v>50</v>
      </c>
      <c r="E25" s="10" t="s">
        <v>102</v>
      </c>
      <c r="F25" s="11" t="s">
        <v>21</v>
      </c>
      <c r="G25" s="11" t="s">
        <v>26</v>
      </c>
      <c r="H25" s="11" t="s">
        <v>103</v>
      </c>
      <c r="I25" s="10" t="s">
        <v>28</v>
      </c>
      <c r="J25" s="11" t="s">
        <v>52</v>
      </c>
      <c r="K25" s="11" t="s">
        <v>104</v>
      </c>
      <c r="L25" s="10">
        <v>200</v>
      </c>
      <c r="M25" s="11" t="s">
        <v>31</v>
      </c>
      <c r="N25" s="10">
        <v>177</v>
      </c>
      <c r="O25" s="10">
        <v>502</v>
      </c>
      <c r="P25" s="11" t="s">
        <v>105</v>
      </c>
      <c r="Q25" s="11" t="s">
        <v>33</v>
      </c>
      <c r="R25" s="11" t="s">
        <v>101</v>
      </c>
      <c r="S25" s="11"/>
      <c r="W25" s="11" t="str">
        <f t="shared" si="0"/>
        <v>
小陈乡人民政府
</v>
      </c>
    </row>
    <row r="26" s="3" customFormat="1" ht="72" spans="1:23">
      <c r="A26" s="10">
        <v>21</v>
      </c>
      <c r="B26" s="11" t="s">
        <v>22</v>
      </c>
      <c r="C26" s="11" t="s">
        <v>23</v>
      </c>
      <c r="D26" s="11" t="s">
        <v>50</v>
      </c>
      <c r="E26" s="10" t="s">
        <v>106</v>
      </c>
      <c r="F26" s="11" t="s">
        <v>21</v>
      </c>
      <c r="G26" s="11" t="s">
        <v>26</v>
      </c>
      <c r="H26" s="11" t="s">
        <v>107</v>
      </c>
      <c r="I26" s="10" t="s">
        <v>28</v>
      </c>
      <c r="J26" s="11" t="s">
        <v>52</v>
      </c>
      <c r="K26" s="11" t="s">
        <v>108</v>
      </c>
      <c r="L26" s="10">
        <v>400</v>
      </c>
      <c r="M26" s="11" t="s">
        <v>31</v>
      </c>
      <c r="N26" s="10">
        <v>177</v>
      </c>
      <c r="O26" s="10">
        <v>502</v>
      </c>
      <c r="P26" s="11" t="s">
        <v>109</v>
      </c>
      <c r="Q26" s="11" t="s">
        <v>33</v>
      </c>
      <c r="R26" s="11" t="s">
        <v>101</v>
      </c>
      <c r="S26" s="11"/>
      <c r="W26" s="11" t="str">
        <f t="shared" si="0"/>
        <v>
小陈乡人民政府
</v>
      </c>
    </row>
    <row r="27" s="3" customFormat="1" ht="72" spans="1:23">
      <c r="A27" s="10">
        <v>22</v>
      </c>
      <c r="B27" s="11" t="s">
        <v>22</v>
      </c>
      <c r="C27" s="11" t="s">
        <v>23</v>
      </c>
      <c r="D27" s="11" t="s">
        <v>50</v>
      </c>
      <c r="E27" s="10" t="s">
        <v>110</v>
      </c>
      <c r="F27" s="11" t="s">
        <v>21</v>
      </c>
      <c r="G27" s="11" t="s">
        <v>26</v>
      </c>
      <c r="H27" s="11" t="s">
        <v>111</v>
      </c>
      <c r="I27" s="10" t="s">
        <v>28</v>
      </c>
      <c r="J27" s="11" t="s">
        <v>52</v>
      </c>
      <c r="K27" s="11" t="s">
        <v>104</v>
      </c>
      <c r="L27" s="10">
        <v>260</v>
      </c>
      <c r="M27" s="11" t="s">
        <v>31</v>
      </c>
      <c r="N27" s="10">
        <v>177</v>
      </c>
      <c r="O27" s="10">
        <v>502</v>
      </c>
      <c r="P27" s="11" t="s">
        <v>112</v>
      </c>
      <c r="Q27" s="11" t="s">
        <v>33</v>
      </c>
      <c r="R27" s="11" t="s">
        <v>101</v>
      </c>
      <c r="S27" s="11"/>
      <c r="W27" s="11" t="str">
        <f t="shared" si="0"/>
        <v>
小陈乡人民政府
</v>
      </c>
    </row>
    <row r="28" s="3" customFormat="1" ht="72" spans="1:23">
      <c r="A28" s="10">
        <v>23</v>
      </c>
      <c r="B28" s="11" t="s">
        <v>22</v>
      </c>
      <c r="C28" s="11" t="s">
        <v>23</v>
      </c>
      <c r="D28" s="12" t="s">
        <v>40</v>
      </c>
      <c r="E28" s="10" t="s">
        <v>113</v>
      </c>
      <c r="F28" s="11" t="s">
        <v>21</v>
      </c>
      <c r="G28" s="11" t="s">
        <v>26</v>
      </c>
      <c r="H28" s="11" t="s">
        <v>114</v>
      </c>
      <c r="I28" s="10" t="s">
        <v>28</v>
      </c>
      <c r="J28" s="11" t="s">
        <v>42</v>
      </c>
      <c r="K28" s="11" t="s">
        <v>115</v>
      </c>
      <c r="L28" s="10">
        <v>160</v>
      </c>
      <c r="M28" s="11" t="s">
        <v>31</v>
      </c>
      <c r="N28" s="10">
        <v>60</v>
      </c>
      <c r="O28" s="10">
        <v>148</v>
      </c>
      <c r="P28" s="11" t="s">
        <v>116</v>
      </c>
      <c r="Q28" s="11" t="s">
        <v>33</v>
      </c>
      <c r="R28" s="11" t="s">
        <v>117</v>
      </c>
      <c r="S28" s="11"/>
      <c r="W28" s="11" t="str">
        <f t="shared" si="0"/>
        <v>
南曹乡人民政府
</v>
      </c>
    </row>
    <row r="29" s="3" customFormat="1" ht="72" spans="1:23">
      <c r="A29" s="10">
        <v>24</v>
      </c>
      <c r="B29" s="11" t="s">
        <v>22</v>
      </c>
      <c r="C29" s="11" t="s">
        <v>23</v>
      </c>
      <c r="D29" s="12" t="s">
        <v>40</v>
      </c>
      <c r="E29" s="10" t="s">
        <v>118</v>
      </c>
      <c r="F29" s="11" t="s">
        <v>21</v>
      </c>
      <c r="G29" s="11" t="s">
        <v>26</v>
      </c>
      <c r="H29" s="11" t="s">
        <v>119</v>
      </c>
      <c r="I29" s="10" t="s">
        <v>28</v>
      </c>
      <c r="J29" s="11" t="s">
        <v>42</v>
      </c>
      <c r="K29" s="11" t="s">
        <v>120</v>
      </c>
      <c r="L29" s="10">
        <v>32</v>
      </c>
      <c r="M29" s="11" t="s">
        <v>31</v>
      </c>
      <c r="N29" s="10">
        <v>407</v>
      </c>
      <c r="O29" s="10">
        <v>1824</v>
      </c>
      <c r="P29" s="11" t="s">
        <v>121</v>
      </c>
      <c r="Q29" s="11" t="s">
        <v>33</v>
      </c>
      <c r="R29" s="11" t="s">
        <v>122</v>
      </c>
      <c r="S29" s="11"/>
      <c r="W29" s="11" t="str">
        <f t="shared" si="0"/>
        <v>
南曹乡人民政府
</v>
      </c>
    </row>
    <row r="30" s="3" customFormat="1" ht="72" spans="1:23">
      <c r="A30" s="10">
        <v>25</v>
      </c>
      <c r="B30" s="11" t="s">
        <v>22</v>
      </c>
      <c r="C30" s="11" t="s">
        <v>23</v>
      </c>
      <c r="D30" s="12" t="s">
        <v>40</v>
      </c>
      <c r="E30" s="10" t="s">
        <v>123</v>
      </c>
      <c r="F30" s="11" t="s">
        <v>21</v>
      </c>
      <c r="G30" s="11" t="s">
        <v>26</v>
      </c>
      <c r="H30" s="11" t="s">
        <v>124</v>
      </c>
      <c r="I30" s="10" t="s">
        <v>28</v>
      </c>
      <c r="J30" s="11" t="s">
        <v>42</v>
      </c>
      <c r="K30" s="11" t="s">
        <v>125</v>
      </c>
      <c r="L30" s="10">
        <v>120</v>
      </c>
      <c r="M30" s="11" t="s">
        <v>31</v>
      </c>
      <c r="N30" s="10">
        <v>48</v>
      </c>
      <c r="O30" s="10">
        <v>178</v>
      </c>
      <c r="P30" s="11" t="s">
        <v>126</v>
      </c>
      <c r="Q30" s="11" t="s">
        <v>33</v>
      </c>
      <c r="R30" s="11" t="s">
        <v>117</v>
      </c>
      <c r="S30" s="11"/>
      <c r="W30" s="11" t="str">
        <f t="shared" si="0"/>
        <v>
南曹乡人民政府
</v>
      </c>
    </row>
    <row r="31" s="3" customFormat="1" ht="72" spans="1:23">
      <c r="A31" s="10">
        <v>26</v>
      </c>
      <c r="B31" s="11" t="s">
        <v>22</v>
      </c>
      <c r="C31" s="11" t="s">
        <v>23</v>
      </c>
      <c r="D31" s="12" t="s">
        <v>40</v>
      </c>
      <c r="E31" s="13" t="s">
        <v>127</v>
      </c>
      <c r="F31" s="11" t="s">
        <v>21</v>
      </c>
      <c r="G31" s="11" t="s">
        <v>26</v>
      </c>
      <c r="H31" s="11" t="s">
        <v>128</v>
      </c>
      <c r="I31" s="10" t="s">
        <v>28</v>
      </c>
      <c r="J31" s="11" t="s">
        <v>42</v>
      </c>
      <c r="K31" s="12" t="s">
        <v>129</v>
      </c>
      <c r="L31" s="14">
        <v>120</v>
      </c>
      <c r="M31" s="11" t="s">
        <v>31</v>
      </c>
      <c r="N31" s="10">
        <v>82</v>
      </c>
      <c r="O31" s="10">
        <v>228</v>
      </c>
      <c r="P31" s="12" t="s">
        <v>126</v>
      </c>
      <c r="Q31" s="10" t="s">
        <v>33</v>
      </c>
      <c r="R31" s="12" t="s">
        <v>117</v>
      </c>
      <c r="S31" s="10"/>
      <c r="W31" s="11" t="str">
        <f t="shared" si="0"/>
        <v>
南曹乡人民政府
</v>
      </c>
    </row>
    <row r="32" s="3" customFormat="1" ht="72" spans="1:23">
      <c r="A32" s="10">
        <v>27</v>
      </c>
      <c r="B32" s="11" t="s">
        <v>22</v>
      </c>
      <c r="C32" s="11" t="s">
        <v>23</v>
      </c>
      <c r="D32" s="12" t="s">
        <v>66</v>
      </c>
      <c r="E32" s="10" t="s">
        <v>130</v>
      </c>
      <c r="F32" s="11" t="s">
        <v>21</v>
      </c>
      <c r="G32" s="11" t="s">
        <v>26</v>
      </c>
      <c r="H32" s="11" t="s">
        <v>131</v>
      </c>
      <c r="I32" s="10" t="s">
        <v>28</v>
      </c>
      <c r="J32" s="11" t="s">
        <v>68</v>
      </c>
      <c r="K32" s="11" t="s">
        <v>132</v>
      </c>
      <c r="L32" s="10">
        <v>150</v>
      </c>
      <c r="M32" s="11" t="s">
        <v>31</v>
      </c>
      <c r="N32" s="10">
        <v>40</v>
      </c>
      <c r="O32" s="10">
        <v>80</v>
      </c>
      <c r="P32" s="11" t="s">
        <v>133</v>
      </c>
      <c r="Q32" s="11" t="s">
        <v>33</v>
      </c>
      <c r="R32" s="11" t="s">
        <v>134</v>
      </c>
      <c r="S32" s="11"/>
      <c r="W32" s="11"/>
    </row>
    <row r="33" s="3" customFormat="1" ht="72" spans="1:23">
      <c r="A33" s="10">
        <v>28</v>
      </c>
      <c r="B33" s="11" t="s">
        <v>22</v>
      </c>
      <c r="C33" s="11" t="s">
        <v>23</v>
      </c>
      <c r="D33" s="12" t="s">
        <v>66</v>
      </c>
      <c r="E33" s="10" t="s">
        <v>135</v>
      </c>
      <c r="F33" s="11" t="s">
        <v>21</v>
      </c>
      <c r="G33" s="11" t="s">
        <v>26</v>
      </c>
      <c r="H33" s="11" t="s">
        <v>136</v>
      </c>
      <c r="I33" s="10" t="s">
        <v>28</v>
      </c>
      <c r="J33" s="11" t="s">
        <v>68</v>
      </c>
      <c r="K33" s="11" t="s">
        <v>137</v>
      </c>
      <c r="L33" s="15">
        <v>480</v>
      </c>
      <c r="M33" s="11" t="s">
        <v>31</v>
      </c>
      <c r="N33" s="10">
        <v>120</v>
      </c>
      <c r="O33" s="10">
        <v>290</v>
      </c>
      <c r="P33" s="11" t="s">
        <v>138</v>
      </c>
      <c r="Q33" s="11" t="s">
        <v>33</v>
      </c>
      <c r="R33" s="11" t="s">
        <v>134</v>
      </c>
      <c r="S33" s="11"/>
      <c r="W33" s="11" t="str">
        <f>CHAR(10)&amp;J33&amp;CHAR(10)</f>
        <v>
朱曲镇人民政府
</v>
      </c>
    </row>
    <row r="34" s="3" customFormat="1" ht="72" spans="1:23">
      <c r="A34" s="10">
        <v>29</v>
      </c>
      <c r="B34" s="11" t="s">
        <v>22</v>
      </c>
      <c r="C34" s="11" t="s">
        <v>23</v>
      </c>
      <c r="D34" s="12" t="s">
        <v>66</v>
      </c>
      <c r="E34" s="10" t="s">
        <v>139</v>
      </c>
      <c r="F34" s="11" t="s">
        <v>21</v>
      </c>
      <c r="G34" s="11" t="s">
        <v>26</v>
      </c>
      <c r="H34" s="11" t="s">
        <v>140</v>
      </c>
      <c r="I34" s="10" t="s">
        <v>28</v>
      </c>
      <c r="J34" s="11" t="s">
        <v>68</v>
      </c>
      <c r="K34" s="11" t="s">
        <v>141</v>
      </c>
      <c r="L34" s="15">
        <v>290</v>
      </c>
      <c r="M34" s="11" t="s">
        <v>31</v>
      </c>
      <c r="N34" s="10">
        <v>90</v>
      </c>
      <c r="O34" s="10">
        <v>220</v>
      </c>
      <c r="P34" s="11" t="s">
        <v>142</v>
      </c>
      <c r="Q34" s="11" t="s">
        <v>33</v>
      </c>
      <c r="R34" s="11" t="s">
        <v>134</v>
      </c>
      <c r="S34" s="11"/>
      <c r="W34" s="11" t="str">
        <f>CHAR(10)&amp;J34&amp;CHAR(10)</f>
        <v>
朱曲镇人民政府
</v>
      </c>
    </row>
    <row r="35" s="3" customFormat="1" ht="72" spans="1:23">
      <c r="A35" s="10">
        <v>30</v>
      </c>
      <c r="B35" s="11" t="s">
        <v>22</v>
      </c>
      <c r="C35" s="11" t="s">
        <v>23</v>
      </c>
      <c r="D35" s="12" t="s">
        <v>66</v>
      </c>
      <c r="E35" s="10" t="s">
        <v>143</v>
      </c>
      <c r="F35" s="11" t="s">
        <v>21</v>
      </c>
      <c r="G35" s="11" t="s">
        <v>26</v>
      </c>
      <c r="H35" s="11" t="s">
        <v>144</v>
      </c>
      <c r="I35" s="10" t="s">
        <v>28</v>
      </c>
      <c r="J35" s="11" t="s">
        <v>68</v>
      </c>
      <c r="K35" s="11" t="s">
        <v>145</v>
      </c>
      <c r="L35" s="15">
        <v>280</v>
      </c>
      <c r="M35" s="11" t="s">
        <v>31</v>
      </c>
      <c r="N35" s="10">
        <v>60</v>
      </c>
      <c r="O35" s="10">
        <v>180</v>
      </c>
      <c r="P35" s="11" t="s">
        <v>146</v>
      </c>
      <c r="Q35" s="11" t="s">
        <v>33</v>
      </c>
      <c r="R35" s="11" t="s">
        <v>134</v>
      </c>
      <c r="S35" s="11"/>
      <c r="W35" s="11" t="str">
        <f>CHAR(10)&amp;J35&amp;CHAR(10)</f>
        <v>
朱曲镇人民政府
</v>
      </c>
    </row>
    <row r="36" s="3" customFormat="1" ht="72" spans="1:23">
      <c r="A36" s="10">
        <v>31</v>
      </c>
      <c r="B36" s="11" t="s">
        <v>22</v>
      </c>
      <c r="C36" s="11" t="s">
        <v>23</v>
      </c>
      <c r="D36" s="12" t="s">
        <v>66</v>
      </c>
      <c r="E36" s="10" t="s">
        <v>147</v>
      </c>
      <c r="F36" s="11" t="s">
        <v>21</v>
      </c>
      <c r="G36" s="11" t="s">
        <v>26</v>
      </c>
      <c r="H36" s="11" t="s">
        <v>148</v>
      </c>
      <c r="I36" s="10" t="s">
        <v>28</v>
      </c>
      <c r="J36" s="11" t="s">
        <v>68</v>
      </c>
      <c r="K36" s="11" t="s">
        <v>149</v>
      </c>
      <c r="L36" s="10">
        <v>290</v>
      </c>
      <c r="M36" s="11" t="s">
        <v>31</v>
      </c>
      <c r="N36" s="10">
        <v>80</v>
      </c>
      <c r="O36" s="10">
        <v>140</v>
      </c>
      <c r="P36" s="11" t="s">
        <v>150</v>
      </c>
      <c r="Q36" s="11" t="s">
        <v>33</v>
      </c>
      <c r="R36" s="11" t="s">
        <v>134</v>
      </c>
      <c r="S36" s="11"/>
      <c r="W36" s="11" t="str">
        <f>CHAR(10)&amp;J36&amp;CHAR(10)</f>
        <v>
朱曲镇人民政府
</v>
      </c>
    </row>
    <row r="37" s="3" customFormat="1" ht="13.5" spans="1:23">
      <c r="A37" s="8">
        <v>15</v>
      </c>
      <c r="B37" s="8"/>
      <c r="C37" s="8"/>
      <c r="D37" s="8"/>
      <c r="E37" s="8" t="s">
        <v>151</v>
      </c>
      <c r="F37" s="8"/>
      <c r="G37" s="8"/>
      <c r="H37" s="8"/>
      <c r="I37" s="8"/>
      <c r="J37" s="8"/>
      <c r="K37" s="8"/>
      <c r="L37" s="8">
        <f>SUM(L38:L52)</f>
        <v>2205.3</v>
      </c>
      <c r="M37" s="8"/>
      <c r="N37" s="8"/>
      <c r="O37" s="8"/>
      <c r="P37" s="8"/>
      <c r="Q37" s="8"/>
      <c r="R37" s="8"/>
      <c r="S37" s="8"/>
      <c r="W37" s="11"/>
    </row>
    <row r="38" s="3" customFormat="1" ht="72" spans="1:23">
      <c r="A38" s="10">
        <v>1</v>
      </c>
      <c r="B38" s="11" t="s">
        <v>22</v>
      </c>
      <c r="C38" s="11" t="s">
        <v>23</v>
      </c>
      <c r="D38" s="12" t="s">
        <v>43</v>
      </c>
      <c r="E38" s="10" t="s">
        <v>152</v>
      </c>
      <c r="F38" s="11" t="s">
        <v>20</v>
      </c>
      <c r="G38" s="11" t="s">
        <v>26</v>
      </c>
      <c r="H38" s="11" t="s">
        <v>153</v>
      </c>
      <c r="I38" s="10" t="s">
        <v>28</v>
      </c>
      <c r="J38" s="11" t="s">
        <v>45</v>
      </c>
      <c r="K38" s="11" t="s">
        <v>154</v>
      </c>
      <c r="L38" s="15">
        <v>120</v>
      </c>
      <c r="M38" s="11" t="s">
        <v>31</v>
      </c>
      <c r="N38" s="10">
        <v>130</v>
      </c>
      <c r="O38" s="10">
        <v>399</v>
      </c>
      <c r="P38" s="11" t="s">
        <v>155</v>
      </c>
      <c r="Q38" s="11" t="s">
        <v>33</v>
      </c>
      <c r="R38" s="11" t="s">
        <v>156</v>
      </c>
      <c r="S38" s="11"/>
      <c r="W38" s="11" t="str">
        <f t="shared" ref="W38:W47" si="1">CHAR(10)&amp;J38&amp;CHAR(10)</f>
        <v>
十八里镇人民政府
</v>
      </c>
    </row>
    <row r="39" s="3" customFormat="1" ht="72" spans="1:23">
      <c r="A39" s="10">
        <v>2</v>
      </c>
      <c r="B39" s="11" t="s">
        <v>22</v>
      </c>
      <c r="C39" s="11" t="s">
        <v>23</v>
      </c>
      <c r="D39" s="12" t="s">
        <v>63</v>
      </c>
      <c r="E39" s="10" t="s">
        <v>157</v>
      </c>
      <c r="F39" s="11" t="s">
        <v>20</v>
      </c>
      <c r="G39" s="11" t="s">
        <v>26</v>
      </c>
      <c r="H39" s="11" t="s">
        <v>158</v>
      </c>
      <c r="I39" s="10" t="s">
        <v>28</v>
      </c>
      <c r="J39" s="11" t="s">
        <v>65</v>
      </c>
      <c r="K39" s="11" t="s">
        <v>159</v>
      </c>
      <c r="L39" s="10">
        <v>90</v>
      </c>
      <c r="M39" s="11" t="s">
        <v>31</v>
      </c>
      <c r="N39" s="10">
        <v>10</v>
      </c>
      <c r="O39" s="10">
        <v>27</v>
      </c>
      <c r="P39" s="11" t="s">
        <v>160</v>
      </c>
      <c r="Q39" s="11" t="s">
        <v>33</v>
      </c>
      <c r="R39" s="11" t="s">
        <v>161</v>
      </c>
      <c r="S39" s="11"/>
      <c r="W39" s="11" t="str">
        <f t="shared" si="1"/>
        <v>
张市镇人民政府
</v>
      </c>
    </row>
    <row r="40" s="3" customFormat="1" ht="72" spans="1:23">
      <c r="A40" s="10">
        <v>3</v>
      </c>
      <c r="B40" s="11" t="s">
        <v>22</v>
      </c>
      <c r="C40" s="11" t="s">
        <v>23</v>
      </c>
      <c r="D40" s="12" t="s">
        <v>60</v>
      </c>
      <c r="E40" s="10" t="s">
        <v>162</v>
      </c>
      <c r="F40" s="11" t="s">
        <v>20</v>
      </c>
      <c r="G40" s="11" t="s">
        <v>26</v>
      </c>
      <c r="H40" s="11" t="s">
        <v>83</v>
      </c>
      <c r="I40" s="10" t="s">
        <v>28</v>
      </c>
      <c r="J40" s="11" t="s">
        <v>62</v>
      </c>
      <c r="K40" s="11" t="s">
        <v>163</v>
      </c>
      <c r="L40" s="10">
        <v>30</v>
      </c>
      <c r="M40" s="11" t="s">
        <v>31</v>
      </c>
      <c r="N40" s="10">
        <v>15</v>
      </c>
      <c r="O40" s="10">
        <v>50</v>
      </c>
      <c r="P40" s="11" t="s">
        <v>95</v>
      </c>
      <c r="Q40" s="11" t="s">
        <v>33</v>
      </c>
      <c r="R40" s="11" t="s">
        <v>96</v>
      </c>
      <c r="S40" s="11"/>
      <c r="W40" s="11" t="str">
        <f t="shared" si="1"/>
        <v>
永兴镇人民政府
</v>
      </c>
    </row>
    <row r="41" s="3" customFormat="1" ht="72" spans="1:23">
      <c r="A41" s="10">
        <v>4</v>
      </c>
      <c r="B41" s="11" t="s">
        <v>22</v>
      </c>
      <c r="C41" s="11" t="s">
        <v>23</v>
      </c>
      <c r="D41" s="12" t="s">
        <v>50</v>
      </c>
      <c r="E41" s="10" t="s">
        <v>164</v>
      </c>
      <c r="F41" s="11" t="s">
        <v>20</v>
      </c>
      <c r="G41" s="11" t="s">
        <v>26</v>
      </c>
      <c r="H41" s="11" t="s">
        <v>111</v>
      </c>
      <c r="I41" s="10" t="s">
        <v>28</v>
      </c>
      <c r="J41" s="11" t="s">
        <v>52</v>
      </c>
      <c r="K41" s="11" t="s">
        <v>165</v>
      </c>
      <c r="L41" s="10">
        <v>30</v>
      </c>
      <c r="M41" s="11" t="s">
        <v>31</v>
      </c>
      <c r="N41" s="10">
        <v>48</v>
      </c>
      <c r="O41" s="10">
        <v>133</v>
      </c>
      <c r="P41" s="11" t="s">
        <v>166</v>
      </c>
      <c r="Q41" s="11" t="s">
        <v>33</v>
      </c>
      <c r="R41" s="11" t="s">
        <v>101</v>
      </c>
      <c r="S41" s="11"/>
      <c r="W41" s="11" t="str">
        <f t="shared" si="1"/>
        <v>
小陈乡人民政府
</v>
      </c>
    </row>
    <row r="42" s="3" customFormat="1" ht="72" spans="1:23">
      <c r="A42" s="10">
        <v>5</v>
      </c>
      <c r="B42" s="11" t="s">
        <v>22</v>
      </c>
      <c r="C42" s="11" t="s">
        <v>23</v>
      </c>
      <c r="D42" s="12" t="s">
        <v>40</v>
      </c>
      <c r="E42" s="10" t="s">
        <v>167</v>
      </c>
      <c r="F42" s="11" t="s">
        <v>21</v>
      </c>
      <c r="G42" s="11" t="s">
        <v>26</v>
      </c>
      <c r="H42" s="11" t="s">
        <v>168</v>
      </c>
      <c r="I42" s="10" t="s">
        <v>28</v>
      </c>
      <c r="J42" s="11" t="s">
        <v>42</v>
      </c>
      <c r="K42" s="11" t="s">
        <v>169</v>
      </c>
      <c r="L42" s="15">
        <v>150</v>
      </c>
      <c r="M42" s="11" t="s">
        <v>31</v>
      </c>
      <c r="N42" s="10">
        <v>108</v>
      </c>
      <c r="O42" s="10">
        <v>271</v>
      </c>
      <c r="P42" s="11" t="s">
        <v>170</v>
      </c>
      <c r="Q42" s="11" t="s">
        <v>33</v>
      </c>
      <c r="R42" s="11" t="s">
        <v>117</v>
      </c>
      <c r="S42" s="11"/>
      <c r="W42" s="11" t="str">
        <f t="shared" si="1"/>
        <v>
南曹乡人民政府
</v>
      </c>
    </row>
    <row r="43" s="4" customFormat="1" ht="72" spans="1:23">
      <c r="A43" s="10">
        <v>6</v>
      </c>
      <c r="B43" s="11" t="s">
        <v>22</v>
      </c>
      <c r="C43" s="11" t="s">
        <v>23</v>
      </c>
      <c r="D43" s="12" t="s">
        <v>24</v>
      </c>
      <c r="E43" s="10" t="s">
        <v>171</v>
      </c>
      <c r="F43" s="11" t="s">
        <v>20</v>
      </c>
      <c r="G43" s="11" t="s">
        <v>26</v>
      </c>
      <c r="H43" s="11" t="s">
        <v>172</v>
      </c>
      <c r="I43" s="10" t="s">
        <v>28</v>
      </c>
      <c r="J43" s="11" t="s">
        <v>29</v>
      </c>
      <c r="K43" s="11" t="s">
        <v>173</v>
      </c>
      <c r="L43" s="10">
        <v>60</v>
      </c>
      <c r="M43" s="11" t="s">
        <v>31</v>
      </c>
      <c r="N43" s="10">
        <v>35</v>
      </c>
      <c r="O43" s="10">
        <v>57</v>
      </c>
      <c r="P43" s="11" t="s">
        <v>174</v>
      </c>
      <c r="Q43" s="11" t="s">
        <v>33</v>
      </c>
      <c r="R43" s="11" t="s">
        <v>34</v>
      </c>
      <c r="S43" s="11"/>
      <c r="W43" s="11" t="str">
        <f t="shared" si="1"/>
        <v>
蔡庄镇人民政府
</v>
      </c>
    </row>
    <row r="44" s="3" customFormat="1" ht="72" spans="1:23">
      <c r="A44" s="10">
        <v>7</v>
      </c>
      <c r="B44" s="11" t="s">
        <v>22</v>
      </c>
      <c r="C44" s="11" t="s">
        <v>23</v>
      </c>
      <c r="D44" s="12" t="s">
        <v>66</v>
      </c>
      <c r="E44" s="10" t="s">
        <v>175</v>
      </c>
      <c r="F44" s="11" t="s">
        <v>20</v>
      </c>
      <c r="G44" s="11" t="s">
        <v>26</v>
      </c>
      <c r="H44" s="11" t="s">
        <v>176</v>
      </c>
      <c r="I44" s="10" t="s">
        <v>28</v>
      </c>
      <c r="J44" s="11" t="s">
        <v>68</v>
      </c>
      <c r="K44" s="11" t="s">
        <v>177</v>
      </c>
      <c r="L44" s="15">
        <v>70</v>
      </c>
      <c r="M44" s="11" t="s">
        <v>31</v>
      </c>
      <c r="N44" s="10">
        <v>20</v>
      </c>
      <c r="O44" s="10">
        <v>56</v>
      </c>
      <c r="P44" s="11" t="s">
        <v>178</v>
      </c>
      <c r="Q44" s="11" t="s">
        <v>33</v>
      </c>
      <c r="R44" s="11" t="s">
        <v>134</v>
      </c>
      <c r="S44" s="11"/>
      <c r="W44" s="11" t="str">
        <f t="shared" si="1"/>
        <v>
朱曲镇人民政府
</v>
      </c>
    </row>
    <row r="45" s="3" customFormat="1" ht="72" spans="1:23">
      <c r="A45" s="10">
        <v>8</v>
      </c>
      <c r="B45" s="11" t="s">
        <v>22</v>
      </c>
      <c r="C45" s="11" t="s">
        <v>23</v>
      </c>
      <c r="D45" s="12" t="s">
        <v>37</v>
      </c>
      <c r="E45" s="10" t="s">
        <v>179</v>
      </c>
      <c r="F45" s="11" t="s">
        <v>20</v>
      </c>
      <c r="G45" s="11" t="s">
        <v>26</v>
      </c>
      <c r="H45" s="11" t="s">
        <v>180</v>
      </c>
      <c r="I45" s="10" t="s">
        <v>28</v>
      </c>
      <c r="J45" s="11" t="s">
        <v>39</v>
      </c>
      <c r="K45" s="11" t="s">
        <v>181</v>
      </c>
      <c r="L45" s="15">
        <v>30</v>
      </c>
      <c r="M45" s="11" t="s">
        <v>31</v>
      </c>
      <c r="N45" s="10">
        <v>24</v>
      </c>
      <c r="O45" s="10">
        <v>51</v>
      </c>
      <c r="P45" s="11" t="s">
        <v>182</v>
      </c>
      <c r="Q45" s="11" t="s">
        <v>33</v>
      </c>
      <c r="R45" s="11" t="s">
        <v>134</v>
      </c>
      <c r="S45" s="11"/>
      <c r="W45" s="11" t="str">
        <f t="shared" si="1"/>
        <v>
门楼任乡人民政府
</v>
      </c>
    </row>
    <row r="46" s="3" customFormat="1" ht="96" spans="1:23">
      <c r="A46" s="10">
        <v>9</v>
      </c>
      <c r="B46" s="11" t="s">
        <v>22</v>
      </c>
      <c r="C46" s="11" t="s">
        <v>23</v>
      </c>
      <c r="D46" s="12" t="s">
        <v>57</v>
      </c>
      <c r="E46" s="10" t="s">
        <v>183</v>
      </c>
      <c r="F46" s="11" t="s">
        <v>20</v>
      </c>
      <c r="G46" s="11" t="s">
        <v>26</v>
      </c>
      <c r="H46" s="11" t="s">
        <v>184</v>
      </c>
      <c r="I46" s="10" t="s">
        <v>28</v>
      </c>
      <c r="J46" s="11" t="s">
        <v>59</v>
      </c>
      <c r="K46" s="11" t="s">
        <v>185</v>
      </c>
      <c r="L46" s="10">
        <v>835.3</v>
      </c>
      <c r="M46" s="11" t="s">
        <v>31</v>
      </c>
      <c r="N46" s="10">
        <v>300</v>
      </c>
      <c r="O46" s="10">
        <v>900</v>
      </c>
      <c r="P46" s="11" t="s">
        <v>186</v>
      </c>
      <c r="Q46" s="11" t="s">
        <v>33</v>
      </c>
      <c r="R46" s="11" t="s">
        <v>187</v>
      </c>
      <c r="S46" s="11" t="s">
        <v>188</v>
      </c>
      <c r="W46" s="11" t="str">
        <f t="shared" si="1"/>
        <v>
邢庄乡人民政府
</v>
      </c>
    </row>
    <row r="47" s="3" customFormat="1" ht="72" spans="1:23">
      <c r="A47" s="10">
        <v>10</v>
      </c>
      <c r="B47" s="11" t="s">
        <v>22</v>
      </c>
      <c r="C47" s="11" t="s">
        <v>23</v>
      </c>
      <c r="D47" s="12" t="s">
        <v>57</v>
      </c>
      <c r="E47" s="10" t="s">
        <v>189</v>
      </c>
      <c r="F47" s="11" t="s">
        <v>20</v>
      </c>
      <c r="G47" s="11" t="s">
        <v>26</v>
      </c>
      <c r="H47" s="11" t="s">
        <v>190</v>
      </c>
      <c r="I47" s="10" t="s">
        <v>28</v>
      </c>
      <c r="J47" s="11" t="s">
        <v>59</v>
      </c>
      <c r="K47" s="11" t="s">
        <v>191</v>
      </c>
      <c r="L47" s="15">
        <v>20</v>
      </c>
      <c r="M47" s="11" t="s">
        <v>31</v>
      </c>
      <c r="N47" s="10">
        <v>7</v>
      </c>
      <c r="O47" s="10">
        <v>23</v>
      </c>
      <c r="P47" s="11" t="s">
        <v>192</v>
      </c>
      <c r="Q47" s="11" t="s">
        <v>33</v>
      </c>
      <c r="R47" s="11" t="s">
        <v>193</v>
      </c>
      <c r="S47" s="11"/>
      <c r="W47" s="11" t="str">
        <f t="shared" si="1"/>
        <v>
邢庄乡人民政府
</v>
      </c>
    </row>
    <row r="48" s="3" customFormat="1" ht="60" spans="1:23">
      <c r="A48" s="10">
        <v>11</v>
      </c>
      <c r="B48" s="11" t="s">
        <v>22</v>
      </c>
      <c r="C48" s="11" t="s">
        <v>23</v>
      </c>
      <c r="D48" s="12" t="s">
        <v>57</v>
      </c>
      <c r="E48" s="10" t="s">
        <v>194</v>
      </c>
      <c r="F48" s="11" t="s">
        <v>20</v>
      </c>
      <c r="G48" s="11" t="s">
        <v>26</v>
      </c>
      <c r="H48" s="11" t="s">
        <v>195</v>
      </c>
      <c r="I48" s="10" t="s">
        <v>28</v>
      </c>
      <c r="J48" s="11" t="s">
        <v>59</v>
      </c>
      <c r="K48" s="11" t="s">
        <v>196</v>
      </c>
      <c r="L48" s="10">
        <v>220</v>
      </c>
      <c r="M48" s="11" t="s">
        <v>31</v>
      </c>
      <c r="N48" s="10">
        <v>50</v>
      </c>
      <c r="O48" s="10">
        <v>90</v>
      </c>
      <c r="P48" s="11" t="s">
        <v>197</v>
      </c>
      <c r="Q48" s="11" t="s">
        <v>33</v>
      </c>
      <c r="R48" s="11" t="s">
        <v>198</v>
      </c>
      <c r="S48" s="11"/>
      <c r="W48" s="11"/>
    </row>
    <row r="49" s="3" customFormat="1" ht="72" spans="1:23">
      <c r="A49" s="10">
        <v>12</v>
      </c>
      <c r="B49" s="11" t="s">
        <v>22</v>
      </c>
      <c r="C49" s="11" t="s">
        <v>23</v>
      </c>
      <c r="D49" s="12" t="s">
        <v>57</v>
      </c>
      <c r="E49" s="10" t="s">
        <v>199</v>
      </c>
      <c r="F49" s="11" t="s">
        <v>20</v>
      </c>
      <c r="G49" s="11" t="s">
        <v>26</v>
      </c>
      <c r="H49" s="11" t="s">
        <v>200</v>
      </c>
      <c r="I49" s="10" t="s">
        <v>28</v>
      </c>
      <c r="J49" s="11" t="s">
        <v>59</v>
      </c>
      <c r="K49" s="11" t="s">
        <v>201</v>
      </c>
      <c r="L49" s="10">
        <v>180</v>
      </c>
      <c r="M49" s="11" t="s">
        <v>31</v>
      </c>
      <c r="N49" s="10">
        <v>40</v>
      </c>
      <c r="O49" s="10">
        <v>100</v>
      </c>
      <c r="P49" s="11" t="s">
        <v>202</v>
      </c>
      <c r="Q49" s="11" t="s">
        <v>33</v>
      </c>
      <c r="R49" s="11" t="s">
        <v>203</v>
      </c>
      <c r="S49" s="11"/>
      <c r="W49" s="11" t="str">
        <f>CHAR(10)&amp;J49&amp;CHAR(10)</f>
        <v>
邢庄乡人民政府
</v>
      </c>
    </row>
    <row r="50" s="3" customFormat="1" ht="72" spans="1:23">
      <c r="A50" s="10">
        <v>13</v>
      </c>
      <c r="B50" s="11" t="s">
        <v>22</v>
      </c>
      <c r="C50" s="11" t="s">
        <v>23</v>
      </c>
      <c r="D50" s="12" t="s">
        <v>47</v>
      </c>
      <c r="E50" s="10" t="s">
        <v>204</v>
      </c>
      <c r="F50" s="11" t="s">
        <v>20</v>
      </c>
      <c r="G50" s="11" t="s">
        <v>26</v>
      </c>
      <c r="H50" s="11" t="s">
        <v>205</v>
      </c>
      <c r="I50" s="10" t="s">
        <v>28</v>
      </c>
      <c r="J50" s="11" t="s">
        <v>49</v>
      </c>
      <c r="K50" s="11" t="s">
        <v>206</v>
      </c>
      <c r="L50" s="15">
        <v>90</v>
      </c>
      <c r="M50" s="11" t="s">
        <v>31</v>
      </c>
      <c r="N50" s="10">
        <v>71</v>
      </c>
      <c r="O50" s="10">
        <v>173</v>
      </c>
      <c r="P50" s="11" t="s">
        <v>207</v>
      </c>
      <c r="Q50" s="11" t="s">
        <v>33</v>
      </c>
      <c r="R50" s="11" t="s">
        <v>208</v>
      </c>
      <c r="S50" s="11"/>
      <c r="W50" s="11" t="str">
        <f>CHAR(10)&amp;J50&amp;CHAR(10)</f>
        <v>
水坡镇人民政府
</v>
      </c>
    </row>
    <row r="51" s="3" customFormat="1" ht="72" spans="1:23">
      <c r="A51" s="10">
        <v>14</v>
      </c>
      <c r="B51" s="11" t="s">
        <v>22</v>
      </c>
      <c r="C51" s="11" t="s">
        <v>23</v>
      </c>
      <c r="D51" s="12" t="s">
        <v>69</v>
      </c>
      <c r="E51" s="10" t="s">
        <v>209</v>
      </c>
      <c r="F51" s="11" t="s">
        <v>20</v>
      </c>
      <c r="G51" s="11" t="s">
        <v>26</v>
      </c>
      <c r="H51" s="11" t="s">
        <v>69</v>
      </c>
      <c r="I51" s="10" t="s">
        <v>28</v>
      </c>
      <c r="J51" s="11" t="s">
        <v>71</v>
      </c>
      <c r="K51" s="11" t="s">
        <v>210</v>
      </c>
      <c r="L51" s="10">
        <v>170</v>
      </c>
      <c r="M51" s="11" t="s">
        <v>31</v>
      </c>
      <c r="N51" s="10">
        <v>215</v>
      </c>
      <c r="O51" s="10">
        <v>755</v>
      </c>
      <c r="P51" s="11" t="s">
        <v>211</v>
      </c>
      <c r="Q51" s="11" t="s">
        <v>33</v>
      </c>
      <c r="R51" s="11" t="s">
        <v>212</v>
      </c>
      <c r="S51" s="11" t="s">
        <v>213</v>
      </c>
      <c r="W51" s="11" t="str">
        <f>CHAR(10)&amp;J51&amp;CHAR(10)</f>
        <v>
庄头镇人民政府
</v>
      </c>
    </row>
    <row r="52" s="3" customFormat="1" ht="72" spans="1:23">
      <c r="A52" s="10">
        <v>15</v>
      </c>
      <c r="B52" s="11" t="s">
        <v>22</v>
      </c>
      <c r="C52" s="11" t="s">
        <v>23</v>
      </c>
      <c r="D52" s="12" t="s">
        <v>53</v>
      </c>
      <c r="E52" s="10" t="s">
        <v>214</v>
      </c>
      <c r="F52" s="11" t="s">
        <v>20</v>
      </c>
      <c r="G52" s="11" t="s">
        <v>26</v>
      </c>
      <c r="H52" s="11" t="s">
        <v>27</v>
      </c>
      <c r="I52" s="10" t="s">
        <v>28</v>
      </c>
      <c r="J52" s="11" t="s">
        <v>55</v>
      </c>
      <c r="K52" s="11" t="s">
        <v>215</v>
      </c>
      <c r="L52" s="10">
        <v>110</v>
      </c>
      <c r="M52" s="11" t="s">
        <v>31</v>
      </c>
      <c r="N52" s="10">
        <v>42</v>
      </c>
      <c r="O52" s="10">
        <v>87</v>
      </c>
      <c r="P52" s="11" t="s">
        <v>216</v>
      </c>
      <c r="Q52" s="11" t="s">
        <v>33</v>
      </c>
      <c r="R52" s="11" t="s">
        <v>217</v>
      </c>
      <c r="S52" s="11" t="s">
        <v>213</v>
      </c>
      <c r="W52" s="11" t="str">
        <f>CHAR(10)&amp;J52&amp;CHAR(10)</f>
        <v>
新尉办事处筹备组
</v>
      </c>
    </row>
    <row r="53" s="3" customFormat="1" ht="13.5" spans="1:23">
      <c r="A53" s="8">
        <v>9</v>
      </c>
      <c r="B53" s="8"/>
      <c r="C53" s="8"/>
      <c r="D53" s="8"/>
      <c r="E53" s="8" t="s">
        <v>218</v>
      </c>
      <c r="F53" s="8"/>
      <c r="G53" s="8"/>
      <c r="H53" s="8"/>
      <c r="I53" s="8"/>
      <c r="J53" s="8"/>
      <c r="K53" s="8"/>
      <c r="L53" s="8">
        <f>SUM(L54:L62)</f>
        <v>1260</v>
      </c>
      <c r="M53" s="8"/>
      <c r="N53" s="8"/>
      <c r="O53" s="8"/>
      <c r="P53" s="8"/>
      <c r="Q53" s="8"/>
      <c r="R53" s="8"/>
      <c r="S53" s="8"/>
      <c r="W53" s="11"/>
    </row>
    <row r="54" s="3" customFormat="1" ht="72" spans="1:23">
      <c r="A54" s="10">
        <v>1</v>
      </c>
      <c r="B54" s="11" t="s">
        <v>22</v>
      </c>
      <c r="C54" s="11" t="s">
        <v>23</v>
      </c>
      <c r="D54" s="12" t="s">
        <v>60</v>
      </c>
      <c r="E54" s="10" t="s">
        <v>219</v>
      </c>
      <c r="F54" s="11" t="s">
        <v>218</v>
      </c>
      <c r="G54" s="11" t="s">
        <v>26</v>
      </c>
      <c r="H54" s="11" t="s">
        <v>220</v>
      </c>
      <c r="I54" s="10" t="s">
        <v>28</v>
      </c>
      <c r="J54" s="11" t="s">
        <v>62</v>
      </c>
      <c r="K54" s="11" t="s">
        <v>221</v>
      </c>
      <c r="L54" s="10">
        <v>50</v>
      </c>
      <c r="M54" s="11" t="s">
        <v>31</v>
      </c>
      <c r="N54" s="10">
        <v>13</v>
      </c>
      <c r="O54" s="10">
        <v>25</v>
      </c>
      <c r="P54" s="11" t="s">
        <v>222</v>
      </c>
      <c r="Q54" s="11" t="s">
        <v>33</v>
      </c>
      <c r="R54" s="11" t="s">
        <v>223</v>
      </c>
      <c r="S54" s="11"/>
      <c r="W54" s="11" t="str">
        <f>CHAR(10)&amp;J54&amp;CHAR(10)</f>
        <v>
永兴镇人民政府
</v>
      </c>
    </row>
    <row r="55" s="3" customFormat="1" ht="72" spans="1:23">
      <c r="A55" s="10">
        <v>2</v>
      </c>
      <c r="B55" s="11" t="s">
        <v>22</v>
      </c>
      <c r="C55" s="11" t="s">
        <v>23</v>
      </c>
      <c r="D55" s="12" t="s">
        <v>60</v>
      </c>
      <c r="E55" s="10" t="s">
        <v>224</v>
      </c>
      <c r="F55" s="11" t="s">
        <v>218</v>
      </c>
      <c r="G55" s="11" t="s">
        <v>26</v>
      </c>
      <c r="H55" s="11" t="s">
        <v>225</v>
      </c>
      <c r="I55" s="10" t="s">
        <v>28</v>
      </c>
      <c r="J55" s="11" t="s">
        <v>62</v>
      </c>
      <c r="K55" s="11" t="s">
        <v>226</v>
      </c>
      <c r="L55" s="10">
        <v>50</v>
      </c>
      <c r="M55" s="11" t="s">
        <v>31</v>
      </c>
      <c r="N55" s="10">
        <v>13</v>
      </c>
      <c r="O55" s="10">
        <v>27</v>
      </c>
      <c r="P55" s="11" t="s">
        <v>222</v>
      </c>
      <c r="Q55" s="11" t="s">
        <v>33</v>
      </c>
      <c r="R55" s="11" t="s">
        <v>223</v>
      </c>
      <c r="S55" s="11"/>
      <c r="W55" s="11"/>
    </row>
    <row r="56" s="3" customFormat="1" ht="48" spans="1:23">
      <c r="A56" s="10">
        <v>3</v>
      </c>
      <c r="B56" s="11" t="s">
        <v>22</v>
      </c>
      <c r="C56" s="11" t="s">
        <v>23</v>
      </c>
      <c r="D56" s="12" t="s">
        <v>50</v>
      </c>
      <c r="E56" s="10" t="s">
        <v>227</v>
      </c>
      <c r="F56" s="11" t="s">
        <v>218</v>
      </c>
      <c r="G56" s="11" t="s">
        <v>26</v>
      </c>
      <c r="H56" s="11" t="s">
        <v>228</v>
      </c>
      <c r="I56" s="10" t="s">
        <v>28</v>
      </c>
      <c r="J56" s="11" t="s">
        <v>52</v>
      </c>
      <c r="K56" s="11" t="s">
        <v>229</v>
      </c>
      <c r="L56" s="10">
        <v>100</v>
      </c>
      <c r="M56" s="11" t="s">
        <v>31</v>
      </c>
      <c r="N56" s="10">
        <v>20</v>
      </c>
      <c r="O56" s="10">
        <v>78</v>
      </c>
      <c r="P56" s="11" t="s">
        <v>230</v>
      </c>
      <c r="Q56" s="11" t="s">
        <v>33</v>
      </c>
      <c r="R56" s="11" t="s">
        <v>101</v>
      </c>
      <c r="S56" s="11"/>
      <c r="W56" s="11"/>
    </row>
    <row r="57" s="3" customFormat="1" ht="72" spans="1:23">
      <c r="A57" s="10">
        <v>4</v>
      </c>
      <c r="B57" s="11" t="s">
        <v>22</v>
      </c>
      <c r="C57" s="11" t="s">
        <v>23</v>
      </c>
      <c r="D57" s="12" t="s">
        <v>40</v>
      </c>
      <c r="E57" s="10" t="s">
        <v>231</v>
      </c>
      <c r="F57" s="11" t="s">
        <v>218</v>
      </c>
      <c r="G57" s="11" t="s">
        <v>26</v>
      </c>
      <c r="H57" s="11" t="s">
        <v>232</v>
      </c>
      <c r="I57" s="10" t="s">
        <v>28</v>
      </c>
      <c r="J57" s="11" t="s">
        <v>42</v>
      </c>
      <c r="K57" s="11" t="s">
        <v>233</v>
      </c>
      <c r="L57" s="10">
        <v>150</v>
      </c>
      <c r="M57" s="11" t="s">
        <v>31</v>
      </c>
      <c r="N57" s="10">
        <v>70</v>
      </c>
      <c r="O57" s="10">
        <v>205</v>
      </c>
      <c r="P57" s="11" t="s">
        <v>234</v>
      </c>
      <c r="Q57" s="11" t="s">
        <v>33</v>
      </c>
      <c r="R57" s="11" t="s">
        <v>117</v>
      </c>
      <c r="S57" s="11" t="s">
        <v>235</v>
      </c>
      <c r="W57" s="11" t="str">
        <f t="shared" ref="W57:W62" si="2">CHAR(10)&amp;J57&amp;CHAR(10)</f>
        <v>
南曹乡人民政府
</v>
      </c>
    </row>
    <row r="58" s="3" customFormat="1" ht="72" spans="1:23">
      <c r="A58" s="10">
        <v>5</v>
      </c>
      <c r="B58" s="11" t="s">
        <v>22</v>
      </c>
      <c r="C58" s="11" t="s">
        <v>23</v>
      </c>
      <c r="D58" s="12" t="s">
        <v>40</v>
      </c>
      <c r="E58" s="10" t="s">
        <v>236</v>
      </c>
      <c r="F58" s="11" t="s">
        <v>218</v>
      </c>
      <c r="G58" s="11" t="s">
        <v>26</v>
      </c>
      <c r="H58" s="11" t="s">
        <v>237</v>
      </c>
      <c r="I58" s="10" t="s">
        <v>28</v>
      </c>
      <c r="J58" s="11" t="s">
        <v>42</v>
      </c>
      <c r="K58" s="11" t="s">
        <v>238</v>
      </c>
      <c r="L58" s="10">
        <v>260</v>
      </c>
      <c r="M58" s="11" t="s">
        <v>31</v>
      </c>
      <c r="N58" s="10">
        <v>63</v>
      </c>
      <c r="O58" s="10">
        <v>179</v>
      </c>
      <c r="P58" s="11" t="s">
        <v>239</v>
      </c>
      <c r="Q58" s="11" t="s">
        <v>33</v>
      </c>
      <c r="R58" s="11" t="s">
        <v>117</v>
      </c>
      <c r="S58" s="11" t="s">
        <v>240</v>
      </c>
      <c r="W58" s="11" t="str">
        <f t="shared" si="2"/>
        <v>
南曹乡人民政府
</v>
      </c>
    </row>
    <row r="59" s="3" customFormat="1" ht="72" spans="1:23">
      <c r="A59" s="10">
        <v>6</v>
      </c>
      <c r="B59" s="11" t="s">
        <v>22</v>
      </c>
      <c r="C59" s="11" t="s">
        <v>23</v>
      </c>
      <c r="D59" s="12" t="s">
        <v>66</v>
      </c>
      <c r="E59" s="10" t="s">
        <v>241</v>
      </c>
      <c r="F59" s="11" t="s">
        <v>218</v>
      </c>
      <c r="G59" s="11" t="s">
        <v>26</v>
      </c>
      <c r="H59" s="11" t="s">
        <v>242</v>
      </c>
      <c r="I59" s="10" t="s">
        <v>28</v>
      </c>
      <c r="J59" s="11" t="s">
        <v>68</v>
      </c>
      <c r="K59" s="11" t="s">
        <v>243</v>
      </c>
      <c r="L59" s="10">
        <v>290</v>
      </c>
      <c r="M59" s="11" t="s">
        <v>31</v>
      </c>
      <c r="N59" s="10">
        <v>100</v>
      </c>
      <c r="O59" s="10">
        <v>260</v>
      </c>
      <c r="P59" s="11" t="s">
        <v>244</v>
      </c>
      <c r="Q59" s="11" t="s">
        <v>33</v>
      </c>
      <c r="R59" s="11" t="s">
        <v>134</v>
      </c>
      <c r="S59" s="11" t="s">
        <v>245</v>
      </c>
      <c r="W59" s="11" t="str">
        <f t="shared" si="2"/>
        <v>
朱曲镇人民政府
</v>
      </c>
    </row>
    <row r="60" s="3" customFormat="1" ht="96" spans="1:23">
      <c r="A60" s="10">
        <v>7</v>
      </c>
      <c r="B60" s="11" t="s">
        <v>22</v>
      </c>
      <c r="C60" s="11" t="s">
        <v>23</v>
      </c>
      <c r="D60" s="12" t="s">
        <v>27</v>
      </c>
      <c r="E60" s="10" t="s">
        <v>246</v>
      </c>
      <c r="F60" s="11" t="s">
        <v>218</v>
      </c>
      <c r="G60" s="11" t="s">
        <v>26</v>
      </c>
      <c r="H60" s="11" t="s">
        <v>247</v>
      </c>
      <c r="I60" s="10" t="s">
        <v>28</v>
      </c>
      <c r="J60" s="11" t="s">
        <v>36</v>
      </c>
      <c r="K60" s="11" t="s">
        <v>248</v>
      </c>
      <c r="L60" s="10">
        <v>260</v>
      </c>
      <c r="M60" s="11" t="s">
        <v>31</v>
      </c>
      <c r="N60" s="10">
        <v>174</v>
      </c>
      <c r="O60" s="10">
        <v>553</v>
      </c>
      <c r="P60" s="11" t="s">
        <v>249</v>
      </c>
      <c r="Q60" s="11" t="s">
        <v>33</v>
      </c>
      <c r="R60" s="11" t="s">
        <v>250</v>
      </c>
      <c r="S60" s="11" t="s">
        <v>251</v>
      </c>
      <c r="W60" s="11" t="str">
        <f t="shared" si="2"/>
        <v>
大桥乡人民政府
</v>
      </c>
    </row>
    <row r="61" s="3" customFormat="1" ht="72" spans="1:23">
      <c r="A61" s="10">
        <v>8</v>
      </c>
      <c r="B61" s="11" t="s">
        <v>22</v>
      </c>
      <c r="C61" s="11" t="s">
        <v>23</v>
      </c>
      <c r="D61" s="12" t="s">
        <v>47</v>
      </c>
      <c r="E61" s="10" t="s">
        <v>252</v>
      </c>
      <c r="F61" s="11" t="s">
        <v>218</v>
      </c>
      <c r="G61" s="11" t="s">
        <v>26</v>
      </c>
      <c r="H61" s="11" t="s">
        <v>253</v>
      </c>
      <c r="I61" s="10" t="s">
        <v>28</v>
      </c>
      <c r="J61" s="11" t="s">
        <v>49</v>
      </c>
      <c r="K61" s="11" t="s">
        <v>254</v>
      </c>
      <c r="L61" s="15">
        <v>50</v>
      </c>
      <c r="M61" s="11" t="s">
        <v>31</v>
      </c>
      <c r="N61" s="10">
        <v>15</v>
      </c>
      <c r="O61" s="10">
        <v>50</v>
      </c>
      <c r="P61" s="11" t="s">
        <v>255</v>
      </c>
      <c r="Q61" s="11" t="s">
        <v>33</v>
      </c>
      <c r="R61" s="11" t="s">
        <v>256</v>
      </c>
      <c r="S61" s="11"/>
      <c r="W61" s="11" t="str">
        <f t="shared" si="2"/>
        <v>
水坡镇人民政府
</v>
      </c>
    </row>
    <row r="62" s="3" customFormat="1" ht="72" spans="1:23">
      <c r="A62" s="10">
        <v>9</v>
      </c>
      <c r="B62" s="11" t="s">
        <v>22</v>
      </c>
      <c r="C62" s="11" t="s">
        <v>23</v>
      </c>
      <c r="D62" s="11" t="s">
        <v>69</v>
      </c>
      <c r="E62" s="10" t="s">
        <v>257</v>
      </c>
      <c r="F62" s="11" t="s">
        <v>218</v>
      </c>
      <c r="G62" s="11" t="s">
        <v>26</v>
      </c>
      <c r="H62" s="11" t="s">
        <v>258</v>
      </c>
      <c r="I62" s="10" t="s">
        <v>28</v>
      </c>
      <c r="J62" s="11" t="s">
        <v>71</v>
      </c>
      <c r="K62" s="11" t="s">
        <v>259</v>
      </c>
      <c r="L62" s="10">
        <v>50</v>
      </c>
      <c r="M62" s="11" t="s">
        <v>31</v>
      </c>
      <c r="N62" s="10">
        <v>289</v>
      </c>
      <c r="O62" s="10">
        <v>869</v>
      </c>
      <c r="P62" s="11" t="s">
        <v>260</v>
      </c>
      <c r="Q62" s="11" t="s">
        <v>33</v>
      </c>
      <c r="R62" s="11" t="s">
        <v>46</v>
      </c>
      <c r="S62" s="11"/>
      <c r="W62" s="11" t="str">
        <f t="shared" si="2"/>
        <v>
庄头镇人民政府
</v>
      </c>
    </row>
    <row r="63" s="3" customFormat="1" ht="13.5" spans="1:23">
      <c r="A63" s="8">
        <v>9</v>
      </c>
      <c r="B63" s="8"/>
      <c r="C63" s="8"/>
      <c r="D63" s="8"/>
      <c r="E63" s="8" t="s">
        <v>261</v>
      </c>
      <c r="F63" s="8"/>
      <c r="G63" s="8"/>
      <c r="H63" s="8"/>
      <c r="I63" s="8"/>
      <c r="J63" s="8"/>
      <c r="K63" s="8"/>
      <c r="L63" s="8">
        <f>SUM(L64:L72)</f>
        <v>496.24</v>
      </c>
      <c r="M63" s="8"/>
      <c r="N63" s="8"/>
      <c r="O63" s="8"/>
      <c r="P63" s="8"/>
      <c r="Q63" s="8"/>
      <c r="R63" s="8"/>
      <c r="S63" s="8"/>
      <c r="W63" s="11"/>
    </row>
    <row r="64" s="4" customFormat="1" ht="72" spans="1:23">
      <c r="A64" s="10">
        <v>1</v>
      </c>
      <c r="B64" s="11" t="s">
        <v>22</v>
      </c>
      <c r="C64" s="11" t="s">
        <v>23</v>
      </c>
      <c r="D64" s="12" t="s">
        <v>63</v>
      </c>
      <c r="E64" s="10" t="s">
        <v>262</v>
      </c>
      <c r="F64" s="11" t="s">
        <v>261</v>
      </c>
      <c r="G64" s="11" t="s">
        <v>26</v>
      </c>
      <c r="H64" s="11" t="s">
        <v>263</v>
      </c>
      <c r="I64" s="10" t="s">
        <v>28</v>
      </c>
      <c r="J64" s="11" t="s">
        <v>264</v>
      </c>
      <c r="K64" s="11" t="s">
        <v>265</v>
      </c>
      <c r="L64" s="10">
        <v>50</v>
      </c>
      <c r="M64" s="11" t="s">
        <v>31</v>
      </c>
      <c r="N64" s="10">
        <v>747</v>
      </c>
      <c r="O64" s="10">
        <v>3327</v>
      </c>
      <c r="P64" s="11" t="s">
        <v>266</v>
      </c>
      <c r="Q64" s="11" t="s">
        <v>33</v>
      </c>
      <c r="R64" s="11" t="s">
        <v>267</v>
      </c>
      <c r="S64" s="11"/>
      <c r="W64" s="11" t="str">
        <f>CHAR(10)&amp;J64&amp;CHAR(10)</f>
        <v>
尉氏县乡村振兴局
</v>
      </c>
    </row>
    <row r="65" s="3" customFormat="1" ht="72" spans="1:23">
      <c r="A65" s="10">
        <v>2</v>
      </c>
      <c r="B65" s="11" t="s">
        <v>22</v>
      </c>
      <c r="C65" s="11" t="s">
        <v>23</v>
      </c>
      <c r="D65" s="12" t="s">
        <v>60</v>
      </c>
      <c r="E65" s="10" t="s">
        <v>268</v>
      </c>
      <c r="F65" s="11" t="s">
        <v>261</v>
      </c>
      <c r="G65" s="11" t="s">
        <v>26</v>
      </c>
      <c r="H65" s="11" t="s">
        <v>83</v>
      </c>
      <c r="I65" s="10" t="s">
        <v>28</v>
      </c>
      <c r="J65" s="11" t="s">
        <v>264</v>
      </c>
      <c r="K65" s="11" t="s">
        <v>269</v>
      </c>
      <c r="L65" s="10">
        <v>64</v>
      </c>
      <c r="M65" s="11" t="s">
        <v>31</v>
      </c>
      <c r="N65" s="10">
        <v>565</v>
      </c>
      <c r="O65" s="10">
        <v>2163</v>
      </c>
      <c r="P65" s="11" t="s">
        <v>270</v>
      </c>
      <c r="Q65" s="11" t="s">
        <v>33</v>
      </c>
      <c r="R65" s="11" t="s">
        <v>267</v>
      </c>
      <c r="S65" s="11"/>
      <c r="W65" s="11" t="str">
        <f>CHAR(10)&amp;J65&amp;CHAR(10)</f>
        <v>
尉氏县乡村振兴局
</v>
      </c>
    </row>
    <row r="66" s="3" customFormat="1" ht="72" spans="1:23">
      <c r="A66" s="10">
        <v>3</v>
      </c>
      <c r="B66" s="11" t="s">
        <v>22</v>
      </c>
      <c r="C66" s="11" t="s">
        <v>23</v>
      </c>
      <c r="D66" s="12" t="s">
        <v>60</v>
      </c>
      <c r="E66" s="10" t="s">
        <v>271</v>
      </c>
      <c r="F66" s="11" t="s">
        <v>261</v>
      </c>
      <c r="G66" s="11" t="s">
        <v>26</v>
      </c>
      <c r="H66" s="11" t="s">
        <v>93</v>
      </c>
      <c r="I66" s="10" t="s">
        <v>28</v>
      </c>
      <c r="J66" s="11" t="s">
        <v>264</v>
      </c>
      <c r="K66" s="11" t="s">
        <v>272</v>
      </c>
      <c r="L66" s="10">
        <v>54.4</v>
      </c>
      <c r="M66" s="11" t="s">
        <v>31</v>
      </c>
      <c r="N66" s="10">
        <v>449</v>
      </c>
      <c r="O66" s="10">
        <v>2087</v>
      </c>
      <c r="P66" s="11" t="s">
        <v>270</v>
      </c>
      <c r="Q66" s="11" t="s">
        <v>33</v>
      </c>
      <c r="R66" s="11" t="s">
        <v>267</v>
      </c>
      <c r="S66" s="11"/>
      <c r="W66" s="11" t="str">
        <f>CHAR(10)&amp;J66&amp;CHAR(10)</f>
        <v>
尉氏县乡村振兴局
</v>
      </c>
    </row>
    <row r="67" s="4" customFormat="1" ht="48" spans="1:23">
      <c r="A67" s="10">
        <v>4</v>
      </c>
      <c r="B67" s="11" t="s">
        <v>22</v>
      </c>
      <c r="C67" s="11" t="s">
        <v>23</v>
      </c>
      <c r="D67" s="12" t="s">
        <v>40</v>
      </c>
      <c r="E67" s="10" t="s">
        <v>273</v>
      </c>
      <c r="F67" s="11" t="s">
        <v>261</v>
      </c>
      <c r="G67" s="11" t="s">
        <v>26</v>
      </c>
      <c r="H67" s="11" t="s">
        <v>274</v>
      </c>
      <c r="I67" s="10" t="s">
        <v>28</v>
      </c>
      <c r="J67" s="11" t="s">
        <v>264</v>
      </c>
      <c r="K67" s="11" t="s">
        <v>275</v>
      </c>
      <c r="L67" s="10">
        <v>59.84</v>
      </c>
      <c r="M67" s="11" t="s">
        <v>31</v>
      </c>
      <c r="N67" s="10">
        <v>320</v>
      </c>
      <c r="O67" s="10">
        <v>1515</v>
      </c>
      <c r="P67" s="11" t="s">
        <v>270</v>
      </c>
      <c r="Q67" s="11" t="s">
        <v>33</v>
      </c>
      <c r="R67" s="11" t="s">
        <v>267</v>
      </c>
      <c r="S67" s="11"/>
      <c r="W67" s="11"/>
    </row>
    <row r="68" s="4" customFormat="1" ht="72" spans="1:23">
      <c r="A68" s="10">
        <v>5</v>
      </c>
      <c r="B68" s="11" t="s">
        <v>22</v>
      </c>
      <c r="C68" s="11" t="s">
        <v>23</v>
      </c>
      <c r="D68" s="12" t="s">
        <v>66</v>
      </c>
      <c r="E68" s="10" t="s">
        <v>276</v>
      </c>
      <c r="F68" s="11" t="s">
        <v>261</v>
      </c>
      <c r="G68" s="11" t="s">
        <v>26</v>
      </c>
      <c r="H68" s="11" t="s">
        <v>277</v>
      </c>
      <c r="I68" s="10" t="s">
        <v>28</v>
      </c>
      <c r="J68" s="11" t="s">
        <v>264</v>
      </c>
      <c r="K68" s="11" t="s">
        <v>278</v>
      </c>
      <c r="L68" s="10">
        <v>46</v>
      </c>
      <c r="M68" s="11" t="s">
        <v>31</v>
      </c>
      <c r="N68" s="10">
        <v>446</v>
      </c>
      <c r="O68" s="10">
        <v>1960</v>
      </c>
      <c r="P68" s="11" t="s">
        <v>266</v>
      </c>
      <c r="Q68" s="11" t="s">
        <v>33</v>
      </c>
      <c r="R68" s="11" t="s">
        <v>279</v>
      </c>
      <c r="S68" s="11"/>
      <c r="W68" s="11" t="str">
        <f>CHAR(10)&amp;J68&amp;CHAR(10)</f>
        <v>
尉氏县乡村振兴局
</v>
      </c>
    </row>
    <row r="69" s="4" customFormat="1" ht="72" spans="1:23">
      <c r="A69" s="10">
        <v>6</v>
      </c>
      <c r="B69" s="11" t="s">
        <v>22</v>
      </c>
      <c r="C69" s="11" t="s">
        <v>23</v>
      </c>
      <c r="D69" s="12" t="s">
        <v>66</v>
      </c>
      <c r="E69" s="10" t="s">
        <v>280</v>
      </c>
      <c r="F69" s="11" t="s">
        <v>261</v>
      </c>
      <c r="G69" s="11" t="s">
        <v>26</v>
      </c>
      <c r="H69" s="11" t="s">
        <v>281</v>
      </c>
      <c r="I69" s="10" t="s">
        <v>28</v>
      </c>
      <c r="J69" s="11" t="s">
        <v>264</v>
      </c>
      <c r="K69" s="11" t="s">
        <v>282</v>
      </c>
      <c r="L69" s="10">
        <v>54</v>
      </c>
      <c r="M69" s="11" t="s">
        <v>31</v>
      </c>
      <c r="N69" s="15">
        <v>220</v>
      </c>
      <c r="O69" s="15">
        <v>1206</v>
      </c>
      <c r="P69" s="11" t="s">
        <v>266</v>
      </c>
      <c r="Q69" s="11" t="s">
        <v>33</v>
      </c>
      <c r="R69" s="11" t="s">
        <v>279</v>
      </c>
      <c r="S69" s="11"/>
      <c r="W69" s="11" t="str">
        <f>CHAR(10)&amp;J69&amp;CHAR(10)</f>
        <v>
尉氏县乡村振兴局
</v>
      </c>
    </row>
    <row r="70" s="3" customFormat="1" ht="72" spans="1:23">
      <c r="A70" s="10">
        <v>7</v>
      </c>
      <c r="B70" s="11" t="s">
        <v>22</v>
      </c>
      <c r="C70" s="11" t="s">
        <v>23</v>
      </c>
      <c r="D70" s="12" t="s">
        <v>27</v>
      </c>
      <c r="E70" s="10" t="s">
        <v>283</v>
      </c>
      <c r="F70" s="11" t="s">
        <v>261</v>
      </c>
      <c r="G70" s="11" t="s">
        <v>26</v>
      </c>
      <c r="H70" s="11" t="s">
        <v>284</v>
      </c>
      <c r="I70" s="10" t="s">
        <v>28</v>
      </c>
      <c r="J70" s="11" t="s">
        <v>264</v>
      </c>
      <c r="K70" s="11" t="s">
        <v>285</v>
      </c>
      <c r="L70" s="10">
        <v>13</v>
      </c>
      <c r="M70" s="11" t="s">
        <v>31</v>
      </c>
      <c r="N70" s="10">
        <v>650</v>
      </c>
      <c r="O70" s="10">
        <v>2650</v>
      </c>
      <c r="P70" s="11" t="s">
        <v>270</v>
      </c>
      <c r="Q70" s="11" t="s">
        <v>33</v>
      </c>
      <c r="R70" s="11" t="s">
        <v>267</v>
      </c>
      <c r="S70" s="11"/>
      <c r="W70" s="11" t="str">
        <f>CHAR(10)&amp;J70&amp;CHAR(10)</f>
        <v>
尉氏县乡村振兴局
</v>
      </c>
    </row>
    <row r="71" s="3" customFormat="1" ht="72" spans="1:23">
      <c r="A71" s="10">
        <v>8</v>
      </c>
      <c r="B71" s="11" t="s">
        <v>22</v>
      </c>
      <c r="C71" s="11" t="s">
        <v>23</v>
      </c>
      <c r="D71" s="12" t="s">
        <v>27</v>
      </c>
      <c r="E71" s="10" t="s">
        <v>286</v>
      </c>
      <c r="F71" s="11" t="s">
        <v>261</v>
      </c>
      <c r="G71" s="11" t="s">
        <v>26</v>
      </c>
      <c r="H71" s="11" t="s">
        <v>287</v>
      </c>
      <c r="I71" s="10" t="s">
        <v>28</v>
      </c>
      <c r="J71" s="11" t="s">
        <v>264</v>
      </c>
      <c r="K71" s="11" t="s">
        <v>288</v>
      </c>
      <c r="L71" s="10">
        <v>67</v>
      </c>
      <c r="M71" s="11" t="s">
        <v>31</v>
      </c>
      <c r="N71" s="10">
        <v>490</v>
      </c>
      <c r="O71" s="10">
        <v>2022</v>
      </c>
      <c r="P71" s="11" t="s">
        <v>270</v>
      </c>
      <c r="Q71" s="11" t="s">
        <v>33</v>
      </c>
      <c r="R71" s="11" t="s">
        <v>267</v>
      </c>
      <c r="S71" s="11"/>
      <c r="W71" s="11" t="str">
        <f>CHAR(10)&amp;J71&amp;CHAR(10)</f>
        <v>
尉氏县乡村振兴局
</v>
      </c>
    </row>
    <row r="72" s="3" customFormat="1" ht="72" spans="1:23">
      <c r="A72" s="10">
        <v>9</v>
      </c>
      <c r="B72" s="11" t="s">
        <v>22</v>
      </c>
      <c r="C72" s="11" t="s">
        <v>23</v>
      </c>
      <c r="D72" s="11" t="s">
        <v>69</v>
      </c>
      <c r="E72" s="10" t="s">
        <v>289</v>
      </c>
      <c r="F72" s="11" t="s">
        <v>261</v>
      </c>
      <c r="G72" s="11" t="s">
        <v>26</v>
      </c>
      <c r="H72" s="11" t="s">
        <v>290</v>
      </c>
      <c r="I72" s="10" t="s">
        <v>28</v>
      </c>
      <c r="J72" s="11" t="s">
        <v>264</v>
      </c>
      <c r="K72" s="12" t="s">
        <v>291</v>
      </c>
      <c r="L72" s="13">
        <v>88</v>
      </c>
      <c r="M72" s="11" t="s">
        <v>31</v>
      </c>
      <c r="N72" s="15">
        <v>497</v>
      </c>
      <c r="O72" s="15">
        <v>2047</v>
      </c>
      <c r="P72" s="12" t="s">
        <v>266</v>
      </c>
      <c r="Q72" s="12" t="s">
        <v>33</v>
      </c>
      <c r="R72" s="12" t="s">
        <v>292</v>
      </c>
      <c r="S72" s="12"/>
      <c r="W72" s="11" t="str">
        <f>CHAR(10)&amp;J72&amp;CHAR(10)</f>
        <v>
尉氏县乡村振兴局
</v>
      </c>
    </row>
    <row r="73" s="4" customFormat="1" ht="13.5" spans="1:23">
      <c r="A73" s="8">
        <v>1</v>
      </c>
      <c r="B73" s="8"/>
      <c r="C73" s="8"/>
      <c r="D73" s="9"/>
      <c r="E73" s="8" t="s">
        <v>293</v>
      </c>
      <c r="F73" s="8"/>
      <c r="G73" s="8"/>
      <c r="H73" s="8"/>
      <c r="I73" s="8"/>
      <c r="J73" s="8"/>
      <c r="K73" s="8"/>
      <c r="L73" s="8">
        <f>L74</f>
        <v>60</v>
      </c>
      <c r="M73" s="8"/>
      <c r="N73" s="8"/>
      <c r="O73" s="8"/>
      <c r="P73" s="8"/>
      <c r="Q73" s="8"/>
      <c r="R73" s="8"/>
      <c r="S73" s="8"/>
      <c r="W73" s="11"/>
    </row>
    <row r="74" s="3" customFormat="1" ht="72" spans="1:23">
      <c r="A74" s="10">
        <v>1</v>
      </c>
      <c r="B74" s="11" t="s">
        <v>22</v>
      </c>
      <c r="C74" s="11" t="s">
        <v>23</v>
      </c>
      <c r="D74" s="11"/>
      <c r="E74" s="10" t="s">
        <v>294</v>
      </c>
      <c r="F74" s="11" t="s">
        <v>295</v>
      </c>
      <c r="G74" s="11" t="s">
        <v>26</v>
      </c>
      <c r="H74" s="11" t="s">
        <v>23</v>
      </c>
      <c r="I74" s="10" t="s">
        <v>28</v>
      </c>
      <c r="J74" s="11" t="s">
        <v>264</v>
      </c>
      <c r="K74" s="12" t="s">
        <v>296</v>
      </c>
      <c r="L74" s="13">
        <v>60</v>
      </c>
      <c r="M74" s="11" t="s">
        <v>31</v>
      </c>
      <c r="N74" s="15">
        <v>500</v>
      </c>
      <c r="O74" s="15"/>
      <c r="P74" s="12" t="s">
        <v>297</v>
      </c>
      <c r="Q74" s="12" t="s">
        <v>33</v>
      </c>
      <c r="R74" s="12" t="s">
        <v>298</v>
      </c>
      <c r="S74" s="12"/>
      <c r="W74" s="11" t="str">
        <f>CHAR(10)&amp;J74&amp;CHAR(10)</f>
        <v>
尉氏县乡村振兴局
</v>
      </c>
    </row>
    <row r="75" s="3" customFormat="1" ht="13.5" spans="1:23">
      <c r="A75" s="8">
        <v>117</v>
      </c>
      <c r="B75" s="8"/>
      <c r="C75" s="8"/>
      <c r="D75" s="9"/>
      <c r="E75" s="8" t="s">
        <v>299</v>
      </c>
      <c r="F75" s="8"/>
      <c r="G75" s="8"/>
      <c r="H75" s="8"/>
      <c r="I75" s="8"/>
      <c r="J75" s="8"/>
      <c r="K75" s="8"/>
      <c r="L75" s="8">
        <f>SUM(L76:L192)</f>
        <v>8795.5524</v>
      </c>
      <c r="M75" s="8"/>
      <c r="N75" s="8"/>
      <c r="O75" s="8"/>
      <c r="P75" s="8"/>
      <c r="Q75" s="8"/>
      <c r="R75" s="8"/>
      <c r="S75" s="8"/>
      <c r="W75" s="11"/>
    </row>
    <row r="76" s="4" customFormat="1" ht="72" spans="1:23">
      <c r="A76" s="10">
        <v>1</v>
      </c>
      <c r="B76" s="11" t="s">
        <v>22</v>
      </c>
      <c r="C76" s="11" t="s">
        <v>23</v>
      </c>
      <c r="D76" s="12" t="s">
        <v>43</v>
      </c>
      <c r="E76" s="10" t="s">
        <v>300</v>
      </c>
      <c r="F76" s="11" t="s">
        <v>301</v>
      </c>
      <c r="G76" s="11" t="s">
        <v>26</v>
      </c>
      <c r="H76" s="11" t="s">
        <v>302</v>
      </c>
      <c r="I76" s="10" t="s">
        <v>28</v>
      </c>
      <c r="J76" s="11" t="s">
        <v>264</v>
      </c>
      <c r="K76" s="11" t="s">
        <v>303</v>
      </c>
      <c r="L76" s="10">
        <v>60</v>
      </c>
      <c r="M76" s="11" t="s">
        <v>31</v>
      </c>
      <c r="N76" s="10">
        <v>404</v>
      </c>
      <c r="O76" s="10">
        <v>1624</v>
      </c>
      <c r="P76" s="11" t="s">
        <v>304</v>
      </c>
      <c r="Q76" s="11" t="s">
        <v>33</v>
      </c>
      <c r="R76" s="11" t="s">
        <v>305</v>
      </c>
      <c r="S76" s="11"/>
      <c r="W76" s="11" t="str">
        <f t="shared" ref="W76:W102" si="3">CHAR(10)&amp;J76&amp;CHAR(10)</f>
        <v>
尉氏县乡村振兴局
</v>
      </c>
    </row>
    <row r="77" s="4" customFormat="1" ht="72" spans="1:23">
      <c r="A77" s="10">
        <v>2</v>
      </c>
      <c r="B77" s="11" t="s">
        <v>22</v>
      </c>
      <c r="C77" s="11" t="s">
        <v>23</v>
      </c>
      <c r="D77" s="12" t="s">
        <v>43</v>
      </c>
      <c r="E77" s="10" t="s">
        <v>306</v>
      </c>
      <c r="F77" s="11" t="s">
        <v>301</v>
      </c>
      <c r="G77" s="11" t="s">
        <v>26</v>
      </c>
      <c r="H77" s="11" t="s">
        <v>307</v>
      </c>
      <c r="I77" s="10" t="s">
        <v>28</v>
      </c>
      <c r="J77" s="11" t="s">
        <v>264</v>
      </c>
      <c r="K77" s="11" t="s">
        <v>308</v>
      </c>
      <c r="L77" s="10">
        <v>64</v>
      </c>
      <c r="M77" s="11" t="s">
        <v>31</v>
      </c>
      <c r="N77" s="10">
        <v>198</v>
      </c>
      <c r="O77" s="10">
        <v>820</v>
      </c>
      <c r="P77" s="11" t="s">
        <v>266</v>
      </c>
      <c r="Q77" s="11" t="s">
        <v>33</v>
      </c>
      <c r="R77" s="11" t="s">
        <v>292</v>
      </c>
      <c r="S77" s="11"/>
      <c r="W77" s="11" t="str">
        <f t="shared" si="3"/>
        <v>
尉氏县乡村振兴局
</v>
      </c>
    </row>
    <row r="78" s="4" customFormat="1" ht="72" spans="1:23">
      <c r="A78" s="10">
        <v>3</v>
      </c>
      <c r="B78" s="11" t="s">
        <v>22</v>
      </c>
      <c r="C78" s="11" t="s">
        <v>23</v>
      </c>
      <c r="D78" s="12" t="s">
        <v>43</v>
      </c>
      <c r="E78" s="10" t="s">
        <v>309</v>
      </c>
      <c r="F78" s="11" t="s">
        <v>301</v>
      </c>
      <c r="G78" s="11" t="s">
        <v>26</v>
      </c>
      <c r="H78" s="11" t="s">
        <v>310</v>
      </c>
      <c r="I78" s="10" t="s">
        <v>28</v>
      </c>
      <c r="J78" s="11" t="s">
        <v>264</v>
      </c>
      <c r="K78" s="11" t="s">
        <v>311</v>
      </c>
      <c r="L78" s="10">
        <v>47.36</v>
      </c>
      <c r="M78" s="11" t="s">
        <v>31</v>
      </c>
      <c r="N78" s="10">
        <v>326</v>
      </c>
      <c r="O78" s="10">
        <v>1398</v>
      </c>
      <c r="P78" s="11" t="s">
        <v>304</v>
      </c>
      <c r="Q78" s="11" t="s">
        <v>33</v>
      </c>
      <c r="R78" s="11" t="s">
        <v>305</v>
      </c>
      <c r="S78" s="11"/>
      <c r="W78" s="11" t="str">
        <f t="shared" si="3"/>
        <v>
尉氏县乡村振兴局
</v>
      </c>
    </row>
    <row r="79" s="4" customFormat="1" ht="72" spans="1:23">
      <c r="A79" s="10">
        <v>4</v>
      </c>
      <c r="B79" s="11" t="s">
        <v>22</v>
      </c>
      <c r="C79" s="11" t="s">
        <v>23</v>
      </c>
      <c r="D79" s="12" t="s">
        <v>43</v>
      </c>
      <c r="E79" s="10" t="s">
        <v>312</v>
      </c>
      <c r="F79" s="11" t="s">
        <v>301</v>
      </c>
      <c r="G79" s="11" t="s">
        <v>26</v>
      </c>
      <c r="H79" s="11" t="s">
        <v>313</v>
      </c>
      <c r="I79" s="10" t="s">
        <v>28</v>
      </c>
      <c r="J79" s="11" t="s">
        <v>264</v>
      </c>
      <c r="K79" s="11" t="s">
        <v>314</v>
      </c>
      <c r="L79" s="10">
        <v>55.04</v>
      </c>
      <c r="M79" s="11" t="s">
        <v>31</v>
      </c>
      <c r="N79" s="10">
        <v>427</v>
      </c>
      <c r="O79" s="10">
        <v>1652</v>
      </c>
      <c r="P79" s="11" t="s">
        <v>304</v>
      </c>
      <c r="Q79" s="11" t="s">
        <v>33</v>
      </c>
      <c r="R79" s="11" t="s">
        <v>305</v>
      </c>
      <c r="S79" s="11"/>
      <c r="W79" s="11" t="str">
        <f t="shared" si="3"/>
        <v>
尉氏县乡村振兴局
</v>
      </c>
    </row>
    <row r="80" s="4" customFormat="1" ht="72" spans="1:23">
      <c r="A80" s="10">
        <v>5</v>
      </c>
      <c r="B80" s="11" t="s">
        <v>22</v>
      </c>
      <c r="C80" s="11" t="s">
        <v>23</v>
      </c>
      <c r="D80" s="12" t="s">
        <v>43</v>
      </c>
      <c r="E80" s="10" t="s">
        <v>315</v>
      </c>
      <c r="F80" s="11" t="s">
        <v>301</v>
      </c>
      <c r="G80" s="11" t="s">
        <v>26</v>
      </c>
      <c r="H80" s="11" t="s">
        <v>313</v>
      </c>
      <c r="I80" s="10" t="s">
        <v>28</v>
      </c>
      <c r="J80" s="11" t="s">
        <v>264</v>
      </c>
      <c r="K80" s="11" t="s">
        <v>316</v>
      </c>
      <c r="L80" s="10">
        <v>96</v>
      </c>
      <c r="M80" s="11" t="s">
        <v>31</v>
      </c>
      <c r="N80" s="10">
        <v>427</v>
      </c>
      <c r="O80" s="10">
        <v>1652</v>
      </c>
      <c r="P80" s="11" t="s">
        <v>304</v>
      </c>
      <c r="Q80" s="11" t="s">
        <v>33</v>
      </c>
      <c r="R80" s="11" t="s">
        <v>305</v>
      </c>
      <c r="S80" s="11"/>
      <c r="W80" s="11" t="str">
        <f t="shared" si="3"/>
        <v>
尉氏县乡村振兴局
</v>
      </c>
    </row>
    <row r="81" s="4" customFormat="1" ht="72" spans="1:23">
      <c r="A81" s="10">
        <v>6</v>
      </c>
      <c r="B81" s="11" t="s">
        <v>22</v>
      </c>
      <c r="C81" s="11" t="s">
        <v>23</v>
      </c>
      <c r="D81" s="12" t="s">
        <v>43</v>
      </c>
      <c r="E81" s="10" t="s">
        <v>317</v>
      </c>
      <c r="F81" s="11" t="s">
        <v>301</v>
      </c>
      <c r="G81" s="11" t="s">
        <v>26</v>
      </c>
      <c r="H81" s="11" t="s">
        <v>318</v>
      </c>
      <c r="I81" s="10" t="s">
        <v>28</v>
      </c>
      <c r="J81" s="11" t="s">
        <v>264</v>
      </c>
      <c r="K81" s="11" t="s">
        <v>319</v>
      </c>
      <c r="L81" s="10">
        <v>35.2</v>
      </c>
      <c r="M81" s="11" t="s">
        <v>31</v>
      </c>
      <c r="N81" s="10">
        <v>235</v>
      </c>
      <c r="O81" s="10">
        <v>988</v>
      </c>
      <c r="P81" s="11" t="s">
        <v>304</v>
      </c>
      <c r="Q81" s="11" t="s">
        <v>33</v>
      </c>
      <c r="R81" s="11" t="s">
        <v>305</v>
      </c>
      <c r="S81" s="11"/>
      <c r="W81" s="11" t="str">
        <f t="shared" si="3"/>
        <v>
尉氏县乡村振兴局
</v>
      </c>
    </row>
    <row r="82" s="4" customFormat="1" ht="72" spans="1:23">
      <c r="A82" s="10">
        <v>7</v>
      </c>
      <c r="B82" s="11" t="s">
        <v>22</v>
      </c>
      <c r="C82" s="11" t="s">
        <v>23</v>
      </c>
      <c r="D82" s="12" t="s">
        <v>43</v>
      </c>
      <c r="E82" s="10" t="s">
        <v>320</v>
      </c>
      <c r="F82" s="11" t="s">
        <v>301</v>
      </c>
      <c r="G82" s="11" t="s">
        <v>26</v>
      </c>
      <c r="H82" s="11" t="s">
        <v>321</v>
      </c>
      <c r="I82" s="10" t="s">
        <v>28</v>
      </c>
      <c r="J82" s="11" t="s">
        <v>264</v>
      </c>
      <c r="K82" s="11" t="s">
        <v>322</v>
      </c>
      <c r="L82" s="10">
        <v>192</v>
      </c>
      <c r="M82" s="11" t="s">
        <v>31</v>
      </c>
      <c r="N82" s="10">
        <v>749</v>
      </c>
      <c r="O82" s="10">
        <v>2538</v>
      </c>
      <c r="P82" s="11" t="s">
        <v>304</v>
      </c>
      <c r="Q82" s="11" t="s">
        <v>33</v>
      </c>
      <c r="R82" s="11" t="s">
        <v>305</v>
      </c>
      <c r="S82" s="11"/>
      <c r="W82" s="11" t="str">
        <f t="shared" si="3"/>
        <v>
尉氏县乡村振兴局
</v>
      </c>
    </row>
    <row r="83" s="4" customFormat="1" ht="72" spans="1:23">
      <c r="A83" s="10">
        <v>8</v>
      </c>
      <c r="B83" s="11" t="s">
        <v>22</v>
      </c>
      <c r="C83" s="11" t="s">
        <v>23</v>
      </c>
      <c r="D83" s="12" t="s">
        <v>43</v>
      </c>
      <c r="E83" s="10" t="s">
        <v>323</v>
      </c>
      <c r="F83" s="11" t="s">
        <v>301</v>
      </c>
      <c r="G83" s="11" t="s">
        <v>26</v>
      </c>
      <c r="H83" s="11" t="s">
        <v>324</v>
      </c>
      <c r="I83" s="10" t="s">
        <v>28</v>
      </c>
      <c r="J83" s="11" t="s">
        <v>264</v>
      </c>
      <c r="K83" s="11" t="s">
        <v>325</v>
      </c>
      <c r="L83" s="10">
        <v>60</v>
      </c>
      <c r="M83" s="11" t="s">
        <v>31</v>
      </c>
      <c r="N83" s="10">
        <v>340</v>
      </c>
      <c r="O83" s="10">
        <v>1420</v>
      </c>
      <c r="P83" s="11" t="s">
        <v>304</v>
      </c>
      <c r="Q83" s="11" t="s">
        <v>33</v>
      </c>
      <c r="R83" s="11" t="s">
        <v>305</v>
      </c>
      <c r="S83" s="11"/>
      <c r="W83" s="11" t="str">
        <f t="shared" si="3"/>
        <v>
尉氏县乡村振兴局
</v>
      </c>
    </row>
    <row r="84" s="4" customFormat="1" ht="72" spans="1:23">
      <c r="A84" s="10">
        <v>9</v>
      </c>
      <c r="B84" s="11" t="s">
        <v>22</v>
      </c>
      <c r="C84" s="11" t="s">
        <v>23</v>
      </c>
      <c r="D84" s="12" t="s">
        <v>43</v>
      </c>
      <c r="E84" s="10" t="s">
        <v>326</v>
      </c>
      <c r="F84" s="11" t="s">
        <v>301</v>
      </c>
      <c r="G84" s="11" t="s">
        <v>26</v>
      </c>
      <c r="H84" s="11" t="s">
        <v>327</v>
      </c>
      <c r="I84" s="10" t="s">
        <v>28</v>
      </c>
      <c r="J84" s="11" t="s">
        <v>264</v>
      </c>
      <c r="K84" s="11" t="s">
        <v>325</v>
      </c>
      <c r="L84" s="10">
        <v>60</v>
      </c>
      <c r="M84" s="11" t="s">
        <v>31</v>
      </c>
      <c r="N84" s="10">
        <v>450</v>
      </c>
      <c r="O84" s="10">
        <v>1837</v>
      </c>
      <c r="P84" s="11" t="s">
        <v>304</v>
      </c>
      <c r="Q84" s="11" t="s">
        <v>33</v>
      </c>
      <c r="R84" s="11" t="s">
        <v>305</v>
      </c>
      <c r="S84" s="11"/>
      <c r="W84" s="11" t="str">
        <f t="shared" si="3"/>
        <v>
尉氏县乡村振兴局
</v>
      </c>
    </row>
    <row r="85" s="4" customFormat="1" ht="72" spans="1:23">
      <c r="A85" s="10">
        <v>10</v>
      </c>
      <c r="B85" s="11" t="s">
        <v>22</v>
      </c>
      <c r="C85" s="11" t="s">
        <v>23</v>
      </c>
      <c r="D85" s="12" t="s">
        <v>43</v>
      </c>
      <c r="E85" s="10" t="s">
        <v>328</v>
      </c>
      <c r="F85" s="11" t="s">
        <v>301</v>
      </c>
      <c r="G85" s="11" t="s">
        <v>26</v>
      </c>
      <c r="H85" s="11" t="s">
        <v>329</v>
      </c>
      <c r="I85" s="10" t="s">
        <v>28</v>
      </c>
      <c r="J85" s="11" t="s">
        <v>264</v>
      </c>
      <c r="K85" s="11" t="s">
        <v>330</v>
      </c>
      <c r="L85" s="10">
        <v>60</v>
      </c>
      <c r="M85" s="11" t="s">
        <v>31</v>
      </c>
      <c r="N85" s="10">
        <v>472</v>
      </c>
      <c r="O85" s="10">
        <v>2285</v>
      </c>
      <c r="P85" s="11" t="s">
        <v>266</v>
      </c>
      <c r="Q85" s="11" t="s">
        <v>33</v>
      </c>
      <c r="R85" s="11" t="s">
        <v>292</v>
      </c>
      <c r="S85" s="11"/>
      <c r="W85" s="11" t="str">
        <f t="shared" si="3"/>
        <v>
尉氏县乡村振兴局
</v>
      </c>
    </row>
    <row r="86" s="4" customFormat="1" ht="72" spans="1:23">
      <c r="A86" s="10">
        <v>11</v>
      </c>
      <c r="B86" s="11" t="s">
        <v>22</v>
      </c>
      <c r="C86" s="11" t="s">
        <v>23</v>
      </c>
      <c r="D86" s="12" t="s">
        <v>43</v>
      </c>
      <c r="E86" s="10" t="s">
        <v>331</v>
      </c>
      <c r="F86" s="11" t="s">
        <v>301</v>
      </c>
      <c r="G86" s="11" t="s">
        <v>26</v>
      </c>
      <c r="H86" s="11" t="s">
        <v>73</v>
      </c>
      <c r="I86" s="10" t="s">
        <v>28</v>
      </c>
      <c r="J86" s="11" t="s">
        <v>264</v>
      </c>
      <c r="K86" s="11" t="s">
        <v>332</v>
      </c>
      <c r="L86" s="10">
        <v>24</v>
      </c>
      <c r="M86" s="11" t="s">
        <v>31</v>
      </c>
      <c r="N86" s="10">
        <v>536</v>
      </c>
      <c r="O86" s="10">
        <v>1979</v>
      </c>
      <c r="P86" s="11" t="s">
        <v>304</v>
      </c>
      <c r="Q86" s="11" t="s">
        <v>33</v>
      </c>
      <c r="R86" s="11" t="s">
        <v>305</v>
      </c>
      <c r="S86" s="11"/>
      <c r="W86" s="11" t="str">
        <f t="shared" si="3"/>
        <v>
尉氏县乡村振兴局
</v>
      </c>
    </row>
    <row r="87" s="4" customFormat="1" ht="72" spans="1:23">
      <c r="A87" s="10">
        <v>12</v>
      </c>
      <c r="B87" s="11" t="s">
        <v>22</v>
      </c>
      <c r="C87" s="11" t="s">
        <v>23</v>
      </c>
      <c r="D87" s="12" t="s">
        <v>43</v>
      </c>
      <c r="E87" s="10" t="s">
        <v>333</v>
      </c>
      <c r="F87" s="11" t="s">
        <v>301</v>
      </c>
      <c r="G87" s="11" t="s">
        <v>26</v>
      </c>
      <c r="H87" s="11" t="s">
        <v>334</v>
      </c>
      <c r="I87" s="10" t="s">
        <v>28</v>
      </c>
      <c r="J87" s="11" t="s">
        <v>264</v>
      </c>
      <c r="K87" s="11" t="s">
        <v>335</v>
      </c>
      <c r="L87" s="10">
        <v>96</v>
      </c>
      <c r="M87" s="11" t="s">
        <v>31</v>
      </c>
      <c r="N87" s="10">
        <v>260</v>
      </c>
      <c r="O87" s="10">
        <v>1182</v>
      </c>
      <c r="P87" s="11" t="s">
        <v>304</v>
      </c>
      <c r="Q87" s="11" t="s">
        <v>33</v>
      </c>
      <c r="R87" s="11" t="s">
        <v>305</v>
      </c>
      <c r="S87" s="11"/>
      <c r="W87" s="11" t="str">
        <f t="shared" si="3"/>
        <v>
尉氏县乡村振兴局
</v>
      </c>
    </row>
    <row r="88" s="4" customFormat="1" ht="72" spans="1:23">
      <c r="A88" s="10">
        <v>13</v>
      </c>
      <c r="B88" s="11" t="s">
        <v>22</v>
      </c>
      <c r="C88" s="11" t="s">
        <v>23</v>
      </c>
      <c r="D88" s="12" t="s">
        <v>43</v>
      </c>
      <c r="E88" s="10" t="s">
        <v>336</v>
      </c>
      <c r="F88" s="11" t="s">
        <v>301</v>
      </c>
      <c r="G88" s="11" t="s">
        <v>26</v>
      </c>
      <c r="H88" s="11" t="s">
        <v>337</v>
      </c>
      <c r="I88" s="10" t="s">
        <v>28</v>
      </c>
      <c r="J88" s="11" t="s">
        <v>264</v>
      </c>
      <c r="K88" s="11" t="s">
        <v>338</v>
      </c>
      <c r="L88" s="10">
        <v>64</v>
      </c>
      <c r="M88" s="11" t="s">
        <v>31</v>
      </c>
      <c r="N88" s="10">
        <v>347</v>
      </c>
      <c r="O88" s="10">
        <v>1350</v>
      </c>
      <c r="P88" s="11" t="s">
        <v>304</v>
      </c>
      <c r="Q88" s="11" t="s">
        <v>33</v>
      </c>
      <c r="R88" s="11" t="s">
        <v>305</v>
      </c>
      <c r="S88" s="11"/>
      <c r="W88" s="11" t="str">
        <f t="shared" si="3"/>
        <v>
尉氏县乡村振兴局
</v>
      </c>
    </row>
    <row r="89" s="4" customFormat="1" ht="72" spans="1:23">
      <c r="A89" s="10">
        <v>14</v>
      </c>
      <c r="B89" s="11" t="s">
        <v>22</v>
      </c>
      <c r="C89" s="11" t="s">
        <v>23</v>
      </c>
      <c r="D89" s="12" t="s">
        <v>43</v>
      </c>
      <c r="E89" s="10" t="s">
        <v>339</v>
      </c>
      <c r="F89" s="11" t="s">
        <v>301</v>
      </c>
      <c r="G89" s="11" t="s">
        <v>26</v>
      </c>
      <c r="H89" s="11" t="s">
        <v>340</v>
      </c>
      <c r="I89" s="10" t="s">
        <v>28</v>
      </c>
      <c r="J89" s="11" t="s">
        <v>264</v>
      </c>
      <c r="K89" s="11" t="s">
        <v>341</v>
      </c>
      <c r="L89" s="10">
        <v>76.8</v>
      </c>
      <c r="M89" s="11" t="s">
        <v>31</v>
      </c>
      <c r="N89" s="10">
        <v>725</v>
      </c>
      <c r="O89" s="10">
        <v>2643</v>
      </c>
      <c r="P89" s="11" t="s">
        <v>304</v>
      </c>
      <c r="Q89" s="11" t="s">
        <v>33</v>
      </c>
      <c r="R89" s="11" t="s">
        <v>305</v>
      </c>
      <c r="S89" s="11"/>
      <c r="W89" s="11" t="str">
        <f t="shared" si="3"/>
        <v>
尉氏县乡村振兴局
</v>
      </c>
    </row>
    <row r="90" s="4" customFormat="1" ht="72" spans="1:23">
      <c r="A90" s="10">
        <v>15</v>
      </c>
      <c r="B90" s="11" t="s">
        <v>22</v>
      </c>
      <c r="C90" s="11" t="s">
        <v>23</v>
      </c>
      <c r="D90" s="12" t="s">
        <v>43</v>
      </c>
      <c r="E90" s="10" t="s">
        <v>342</v>
      </c>
      <c r="F90" s="11" t="s">
        <v>301</v>
      </c>
      <c r="G90" s="11" t="s">
        <v>26</v>
      </c>
      <c r="H90" s="11" t="s">
        <v>313</v>
      </c>
      <c r="I90" s="10" t="s">
        <v>28</v>
      </c>
      <c r="J90" s="11" t="s">
        <v>264</v>
      </c>
      <c r="K90" s="11" t="s">
        <v>343</v>
      </c>
      <c r="L90" s="10">
        <v>96</v>
      </c>
      <c r="M90" s="11" t="s">
        <v>31</v>
      </c>
      <c r="N90" s="10">
        <v>708</v>
      </c>
      <c r="O90" s="10">
        <v>3006</v>
      </c>
      <c r="P90" s="11" t="s">
        <v>304</v>
      </c>
      <c r="Q90" s="11" t="s">
        <v>33</v>
      </c>
      <c r="R90" s="11" t="s">
        <v>305</v>
      </c>
      <c r="S90" s="11"/>
      <c r="W90" s="11" t="str">
        <f t="shared" si="3"/>
        <v>
尉氏县乡村振兴局
</v>
      </c>
    </row>
    <row r="91" s="4" customFormat="1" ht="72" spans="1:23">
      <c r="A91" s="10">
        <v>16</v>
      </c>
      <c r="B91" s="11" t="s">
        <v>22</v>
      </c>
      <c r="C91" s="11" t="s">
        <v>23</v>
      </c>
      <c r="D91" s="12" t="s">
        <v>43</v>
      </c>
      <c r="E91" s="10" t="s">
        <v>344</v>
      </c>
      <c r="F91" s="11" t="s">
        <v>301</v>
      </c>
      <c r="G91" s="11" t="s">
        <v>26</v>
      </c>
      <c r="H91" s="11" t="s">
        <v>345</v>
      </c>
      <c r="I91" s="10" t="s">
        <v>28</v>
      </c>
      <c r="J91" s="11" t="s">
        <v>264</v>
      </c>
      <c r="K91" s="11" t="s">
        <v>330</v>
      </c>
      <c r="L91" s="10">
        <v>60</v>
      </c>
      <c r="M91" s="11" t="s">
        <v>31</v>
      </c>
      <c r="N91" s="10">
        <v>520</v>
      </c>
      <c r="O91" s="10">
        <v>2160</v>
      </c>
      <c r="P91" s="11" t="s">
        <v>266</v>
      </c>
      <c r="Q91" s="11" t="s">
        <v>33</v>
      </c>
      <c r="R91" s="11" t="s">
        <v>292</v>
      </c>
      <c r="S91" s="11"/>
      <c r="W91" s="11" t="str">
        <f t="shared" si="3"/>
        <v>
尉氏县乡村振兴局
</v>
      </c>
    </row>
    <row r="92" s="4" customFormat="1" ht="72" spans="1:23">
      <c r="A92" s="10">
        <v>17</v>
      </c>
      <c r="B92" s="11" t="s">
        <v>22</v>
      </c>
      <c r="C92" s="11" t="s">
        <v>23</v>
      </c>
      <c r="D92" s="12" t="s">
        <v>43</v>
      </c>
      <c r="E92" s="10" t="s">
        <v>346</v>
      </c>
      <c r="F92" s="11" t="s">
        <v>301</v>
      </c>
      <c r="G92" s="11" t="s">
        <v>26</v>
      </c>
      <c r="H92" s="11" t="s">
        <v>347</v>
      </c>
      <c r="I92" s="10" t="s">
        <v>28</v>
      </c>
      <c r="J92" s="11" t="s">
        <v>264</v>
      </c>
      <c r="K92" s="11" t="s">
        <v>348</v>
      </c>
      <c r="L92" s="10">
        <v>80</v>
      </c>
      <c r="M92" s="11" t="s">
        <v>31</v>
      </c>
      <c r="N92" s="10">
        <v>580</v>
      </c>
      <c r="O92" s="10">
        <v>2404</v>
      </c>
      <c r="P92" s="11" t="s">
        <v>304</v>
      </c>
      <c r="Q92" s="11" t="s">
        <v>33</v>
      </c>
      <c r="R92" s="11" t="s">
        <v>305</v>
      </c>
      <c r="S92" s="11"/>
      <c r="W92" s="11" t="str">
        <f t="shared" si="3"/>
        <v>
尉氏县乡村振兴局
</v>
      </c>
    </row>
    <row r="93" s="4" customFormat="1" ht="72" spans="1:23">
      <c r="A93" s="10">
        <v>18</v>
      </c>
      <c r="B93" s="11" t="s">
        <v>22</v>
      </c>
      <c r="C93" s="11" t="s">
        <v>23</v>
      </c>
      <c r="D93" s="12" t="s">
        <v>43</v>
      </c>
      <c r="E93" s="10" t="s">
        <v>349</v>
      </c>
      <c r="F93" s="11" t="s">
        <v>301</v>
      </c>
      <c r="G93" s="11" t="s">
        <v>26</v>
      </c>
      <c r="H93" s="11" t="s">
        <v>153</v>
      </c>
      <c r="I93" s="10" t="s">
        <v>28</v>
      </c>
      <c r="J93" s="11" t="s">
        <v>264</v>
      </c>
      <c r="K93" s="11" t="s">
        <v>350</v>
      </c>
      <c r="L93" s="10">
        <v>51.2</v>
      </c>
      <c r="M93" s="11" t="s">
        <v>31</v>
      </c>
      <c r="N93" s="10">
        <v>337</v>
      </c>
      <c r="O93" s="10">
        <v>1195</v>
      </c>
      <c r="P93" s="11" t="s">
        <v>304</v>
      </c>
      <c r="Q93" s="11" t="s">
        <v>33</v>
      </c>
      <c r="R93" s="11" t="s">
        <v>305</v>
      </c>
      <c r="S93" s="11"/>
      <c r="W93" s="11" t="str">
        <f t="shared" si="3"/>
        <v>
尉氏县乡村振兴局
</v>
      </c>
    </row>
    <row r="94" s="4" customFormat="1" ht="72" spans="1:23">
      <c r="A94" s="10">
        <v>19</v>
      </c>
      <c r="B94" s="11" t="s">
        <v>22</v>
      </c>
      <c r="C94" s="11" t="s">
        <v>23</v>
      </c>
      <c r="D94" s="12" t="s">
        <v>43</v>
      </c>
      <c r="E94" s="10" t="s">
        <v>351</v>
      </c>
      <c r="F94" s="11" t="s">
        <v>301</v>
      </c>
      <c r="G94" s="11" t="s">
        <v>26</v>
      </c>
      <c r="H94" s="11" t="s">
        <v>352</v>
      </c>
      <c r="I94" s="10" t="s">
        <v>28</v>
      </c>
      <c r="J94" s="11" t="s">
        <v>264</v>
      </c>
      <c r="K94" s="11" t="s">
        <v>330</v>
      </c>
      <c r="L94" s="10">
        <v>60</v>
      </c>
      <c r="M94" s="11" t="s">
        <v>31</v>
      </c>
      <c r="N94" s="10">
        <v>530</v>
      </c>
      <c r="O94" s="10">
        <v>2167</v>
      </c>
      <c r="P94" s="11" t="s">
        <v>266</v>
      </c>
      <c r="Q94" s="11" t="s">
        <v>33</v>
      </c>
      <c r="R94" s="11" t="s">
        <v>292</v>
      </c>
      <c r="S94" s="11"/>
      <c r="W94" s="11" t="str">
        <f t="shared" si="3"/>
        <v>
尉氏县乡村振兴局
</v>
      </c>
    </row>
    <row r="95" s="4" customFormat="1" ht="72" spans="1:23">
      <c r="A95" s="10">
        <v>20</v>
      </c>
      <c r="B95" s="11" t="s">
        <v>22</v>
      </c>
      <c r="C95" s="11" t="s">
        <v>23</v>
      </c>
      <c r="D95" s="12" t="s">
        <v>63</v>
      </c>
      <c r="E95" s="10" t="s">
        <v>353</v>
      </c>
      <c r="F95" s="11" t="s">
        <v>301</v>
      </c>
      <c r="G95" s="11" t="s">
        <v>26</v>
      </c>
      <c r="H95" s="11" t="s">
        <v>354</v>
      </c>
      <c r="I95" s="10" t="s">
        <v>28</v>
      </c>
      <c r="J95" s="11" t="s">
        <v>264</v>
      </c>
      <c r="K95" s="11" t="s">
        <v>355</v>
      </c>
      <c r="L95" s="10">
        <v>50</v>
      </c>
      <c r="M95" s="11" t="s">
        <v>31</v>
      </c>
      <c r="N95" s="10">
        <v>680</v>
      </c>
      <c r="O95" s="10">
        <v>3380</v>
      </c>
      <c r="P95" s="11" t="s">
        <v>266</v>
      </c>
      <c r="Q95" s="11" t="s">
        <v>33</v>
      </c>
      <c r="R95" s="11" t="s">
        <v>292</v>
      </c>
      <c r="S95" s="11"/>
      <c r="W95" s="11" t="str">
        <f t="shared" si="3"/>
        <v>
尉氏县乡村振兴局
</v>
      </c>
    </row>
    <row r="96" s="4" customFormat="1" ht="72" spans="1:23">
      <c r="A96" s="10">
        <v>21</v>
      </c>
      <c r="B96" s="11" t="s">
        <v>22</v>
      </c>
      <c r="C96" s="11" t="s">
        <v>23</v>
      </c>
      <c r="D96" s="12" t="s">
        <v>63</v>
      </c>
      <c r="E96" s="10" t="s">
        <v>356</v>
      </c>
      <c r="F96" s="11" t="s">
        <v>301</v>
      </c>
      <c r="G96" s="11" t="s">
        <v>26</v>
      </c>
      <c r="H96" s="11" t="s">
        <v>78</v>
      </c>
      <c r="I96" s="10" t="s">
        <v>28</v>
      </c>
      <c r="J96" s="11" t="s">
        <v>264</v>
      </c>
      <c r="K96" s="11" t="s">
        <v>357</v>
      </c>
      <c r="L96" s="10">
        <v>11.2</v>
      </c>
      <c r="M96" s="11" t="s">
        <v>31</v>
      </c>
      <c r="N96" s="10">
        <v>680</v>
      </c>
      <c r="O96" s="10">
        <v>3380</v>
      </c>
      <c r="P96" s="11" t="s">
        <v>266</v>
      </c>
      <c r="Q96" s="11" t="s">
        <v>33</v>
      </c>
      <c r="R96" s="11" t="s">
        <v>292</v>
      </c>
      <c r="S96" s="11"/>
      <c r="W96" s="11" t="str">
        <f t="shared" si="3"/>
        <v>
尉氏县乡村振兴局
</v>
      </c>
    </row>
    <row r="97" s="4" customFormat="1" ht="72" spans="1:23">
      <c r="A97" s="10">
        <v>22</v>
      </c>
      <c r="B97" s="11" t="s">
        <v>22</v>
      </c>
      <c r="C97" s="11" t="s">
        <v>23</v>
      </c>
      <c r="D97" s="12" t="s">
        <v>63</v>
      </c>
      <c r="E97" s="10" t="s">
        <v>358</v>
      </c>
      <c r="F97" s="11" t="s">
        <v>301</v>
      </c>
      <c r="G97" s="11" t="s">
        <v>26</v>
      </c>
      <c r="H97" s="11" t="s">
        <v>131</v>
      </c>
      <c r="I97" s="10" t="s">
        <v>28</v>
      </c>
      <c r="J97" s="11" t="s">
        <v>264</v>
      </c>
      <c r="K97" s="11" t="s">
        <v>359</v>
      </c>
      <c r="L97" s="10">
        <v>59.04</v>
      </c>
      <c r="M97" s="11" t="s">
        <v>31</v>
      </c>
      <c r="N97" s="10">
        <v>510</v>
      </c>
      <c r="O97" s="10">
        <v>2612</v>
      </c>
      <c r="P97" s="11" t="s">
        <v>266</v>
      </c>
      <c r="Q97" s="11" t="s">
        <v>33</v>
      </c>
      <c r="R97" s="11" t="s">
        <v>292</v>
      </c>
      <c r="S97" s="11"/>
      <c r="W97" s="11" t="str">
        <f t="shared" si="3"/>
        <v>
尉氏县乡村振兴局
</v>
      </c>
    </row>
    <row r="98" s="4" customFormat="1" ht="72" spans="1:23">
      <c r="A98" s="10">
        <v>23</v>
      </c>
      <c r="B98" s="11" t="s">
        <v>22</v>
      </c>
      <c r="C98" s="11" t="s">
        <v>23</v>
      </c>
      <c r="D98" s="12" t="s">
        <v>63</v>
      </c>
      <c r="E98" s="10" t="s">
        <v>360</v>
      </c>
      <c r="F98" s="11" t="s">
        <v>301</v>
      </c>
      <c r="G98" s="11" t="s">
        <v>26</v>
      </c>
      <c r="H98" s="11" t="s">
        <v>361</v>
      </c>
      <c r="I98" s="10" t="s">
        <v>28</v>
      </c>
      <c r="J98" s="11" t="s">
        <v>264</v>
      </c>
      <c r="K98" s="11" t="s">
        <v>362</v>
      </c>
      <c r="L98" s="10">
        <v>90</v>
      </c>
      <c r="M98" s="11" t="s">
        <v>31</v>
      </c>
      <c r="N98" s="10">
        <v>680</v>
      </c>
      <c r="O98" s="10">
        <v>3720</v>
      </c>
      <c r="P98" s="11" t="s">
        <v>266</v>
      </c>
      <c r="Q98" s="11" t="s">
        <v>33</v>
      </c>
      <c r="R98" s="11" t="s">
        <v>363</v>
      </c>
      <c r="S98" s="11"/>
      <c r="W98" s="11" t="str">
        <f t="shared" si="3"/>
        <v>
尉氏县乡村振兴局
</v>
      </c>
    </row>
    <row r="99" s="4" customFormat="1" ht="72" spans="1:23">
      <c r="A99" s="10">
        <v>24</v>
      </c>
      <c r="B99" s="11" t="s">
        <v>22</v>
      </c>
      <c r="C99" s="11" t="s">
        <v>23</v>
      </c>
      <c r="D99" s="12" t="s">
        <v>63</v>
      </c>
      <c r="E99" s="10" t="s">
        <v>364</v>
      </c>
      <c r="F99" s="11" t="s">
        <v>301</v>
      </c>
      <c r="G99" s="11" t="s">
        <v>26</v>
      </c>
      <c r="H99" s="11" t="s">
        <v>365</v>
      </c>
      <c r="I99" s="10" t="s">
        <v>28</v>
      </c>
      <c r="J99" s="11" t="s">
        <v>264</v>
      </c>
      <c r="K99" s="11" t="s">
        <v>366</v>
      </c>
      <c r="L99" s="10">
        <v>70</v>
      </c>
      <c r="M99" s="11" t="s">
        <v>31</v>
      </c>
      <c r="N99" s="10">
        <v>490</v>
      </c>
      <c r="O99" s="10">
        <v>2107</v>
      </c>
      <c r="P99" s="11" t="s">
        <v>266</v>
      </c>
      <c r="Q99" s="11" t="s">
        <v>33</v>
      </c>
      <c r="R99" s="11" t="s">
        <v>363</v>
      </c>
      <c r="S99" s="11"/>
      <c r="W99" s="11" t="str">
        <f t="shared" si="3"/>
        <v>
尉氏县乡村振兴局
</v>
      </c>
    </row>
    <row r="100" s="4" customFormat="1" ht="72" spans="1:23">
      <c r="A100" s="10">
        <v>25</v>
      </c>
      <c r="B100" s="11" t="s">
        <v>22</v>
      </c>
      <c r="C100" s="11" t="s">
        <v>23</v>
      </c>
      <c r="D100" s="12" t="s">
        <v>63</v>
      </c>
      <c r="E100" s="10" t="s">
        <v>367</v>
      </c>
      <c r="F100" s="11" t="s">
        <v>301</v>
      </c>
      <c r="G100" s="11" t="s">
        <v>26</v>
      </c>
      <c r="H100" s="11" t="s">
        <v>368</v>
      </c>
      <c r="I100" s="10" t="s">
        <v>28</v>
      </c>
      <c r="J100" s="11" t="s">
        <v>264</v>
      </c>
      <c r="K100" s="11" t="s">
        <v>369</v>
      </c>
      <c r="L100" s="10">
        <v>75.6</v>
      </c>
      <c r="M100" s="11" t="s">
        <v>31</v>
      </c>
      <c r="N100" s="10">
        <v>660</v>
      </c>
      <c r="O100" s="10">
        <v>3260</v>
      </c>
      <c r="P100" s="11" t="s">
        <v>266</v>
      </c>
      <c r="Q100" s="11" t="s">
        <v>33</v>
      </c>
      <c r="R100" s="11" t="s">
        <v>363</v>
      </c>
      <c r="S100" s="11"/>
      <c r="W100" s="11" t="str">
        <f t="shared" si="3"/>
        <v>
尉氏县乡村振兴局
</v>
      </c>
    </row>
    <row r="101" s="4" customFormat="1" ht="72" spans="1:23">
      <c r="A101" s="10">
        <v>26</v>
      </c>
      <c r="B101" s="11" t="s">
        <v>22</v>
      </c>
      <c r="C101" s="11" t="s">
        <v>23</v>
      </c>
      <c r="D101" s="12" t="s">
        <v>63</v>
      </c>
      <c r="E101" s="10" t="s">
        <v>370</v>
      </c>
      <c r="F101" s="11" t="s">
        <v>301</v>
      </c>
      <c r="G101" s="11" t="s">
        <v>26</v>
      </c>
      <c r="H101" s="11" t="s">
        <v>371</v>
      </c>
      <c r="I101" s="10" t="s">
        <v>28</v>
      </c>
      <c r="J101" s="11" t="s">
        <v>264</v>
      </c>
      <c r="K101" s="11" t="s">
        <v>372</v>
      </c>
      <c r="L101" s="10">
        <v>60.48</v>
      </c>
      <c r="M101" s="11" t="s">
        <v>31</v>
      </c>
      <c r="N101" s="10">
        <v>320</v>
      </c>
      <c r="O101" s="10">
        <v>1500</v>
      </c>
      <c r="P101" s="11" t="s">
        <v>266</v>
      </c>
      <c r="Q101" s="11" t="s">
        <v>33</v>
      </c>
      <c r="R101" s="11" t="s">
        <v>363</v>
      </c>
      <c r="S101" s="11"/>
      <c r="W101" s="11" t="str">
        <f t="shared" si="3"/>
        <v>
尉氏县乡村振兴局
</v>
      </c>
    </row>
    <row r="102" s="4" customFormat="1" ht="72" spans="1:23">
      <c r="A102" s="10">
        <v>27</v>
      </c>
      <c r="B102" s="11" t="s">
        <v>22</v>
      </c>
      <c r="C102" s="11" t="s">
        <v>23</v>
      </c>
      <c r="D102" s="12" t="s">
        <v>63</v>
      </c>
      <c r="E102" s="10" t="s">
        <v>373</v>
      </c>
      <c r="F102" s="11" t="s">
        <v>301</v>
      </c>
      <c r="G102" s="11" t="s">
        <v>26</v>
      </c>
      <c r="H102" s="11" t="s">
        <v>374</v>
      </c>
      <c r="I102" s="10" t="s">
        <v>28</v>
      </c>
      <c r="J102" s="11" t="s">
        <v>264</v>
      </c>
      <c r="K102" s="11" t="s">
        <v>375</v>
      </c>
      <c r="L102" s="10">
        <v>90</v>
      </c>
      <c r="M102" s="11" t="s">
        <v>31</v>
      </c>
      <c r="N102" s="10">
        <v>418</v>
      </c>
      <c r="O102" s="10">
        <v>1986</v>
      </c>
      <c r="P102" s="11" t="s">
        <v>266</v>
      </c>
      <c r="Q102" s="11" t="s">
        <v>33</v>
      </c>
      <c r="R102" s="11" t="s">
        <v>363</v>
      </c>
      <c r="S102" s="11"/>
      <c r="W102" s="11" t="str">
        <f t="shared" si="3"/>
        <v>
尉氏县乡村振兴局
</v>
      </c>
    </row>
    <row r="103" s="4" customFormat="1" ht="48" spans="1:23">
      <c r="A103" s="10">
        <v>28</v>
      </c>
      <c r="B103" s="11" t="s">
        <v>22</v>
      </c>
      <c r="C103" s="11" t="s">
        <v>23</v>
      </c>
      <c r="D103" s="12" t="s">
        <v>63</v>
      </c>
      <c r="E103" s="10" t="s">
        <v>376</v>
      </c>
      <c r="F103" s="11" t="s">
        <v>301</v>
      </c>
      <c r="G103" s="11" t="s">
        <v>26</v>
      </c>
      <c r="H103" s="11" t="s">
        <v>377</v>
      </c>
      <c r="I103" s="10" t="s">
        <v>28</v>
      </c>
      <c r="J103" s="11" t="s">
        <v>378</v>
      </c>
      <c r="K103" s="11" t="s">
        <v>379</v>
      </c>
      <c r="L103" s="10">
        <v>50</v>
      </c>
      <c r="M103" s="11" t="s">
        <v>31</v>
      </c>
      <c r="N103" s="10">
        <v>704</v>
      </c>
      <c r="O103" s="10">
        <v>2975</v>
      </c>
      <c r="P103" s="11" t="s">
        <v>266</v>
      </c>
      <c r="Q103" s="11" t="s">
        <v>33</v>
      </c>
      <c r="R103" s="11" t="s">
        <v>267</v>
      </c>
      <c r="S103" s="11"/>
      <c r="W103" s="11"/>
    </row>
    <row r="104" s="4" customFormat="1" ht="72" spans="1:23">
      <c r="A104" s="10">
        <v>29</v>
      </c>
      <c r="B104" s="11" t="s">
        <v>22</v>
      </c>
      <c r="C104" s="11" t="s">
        <v>23</v>
      </c>
      <c r="D104" s="12" t="s">
        <v>60</v>
      </c>
      <c r="E104" s="10" t="s">
        <v>380</v>
      </c>
      <c r="F104" s="11" t="s">
        <v>301</v>
      </c>
      <c r="G104" s="11" t="s">
        <v>26</v>
      </c>
      <c r="H104" s="11" t="s">
        <v>88</v>
      </c>
      <c r="I104" s="10" t="s">
        <v>28</v>
      </c>
      <c r="J104" s="11" t="s">
        <v>264</v>
      </c>
      <c r="K104" s="11" t="s">
        <v>381</v>
      </c>
      <c r="L104" s="10">
        <v>80</v>
      </c>
      <c r="M104" s="11" t="s">
        <v>31</v>
      </c>
      <c r="N104" s="10">
        <v>586</v>
      </c>
      <c r="O104" s="10">
        <v>2806</v>
      </c>
      <c r="P104" s="11" t="s">
        <v>266</v>
      </c>
      <c r="Q104" s="11" t="s">
        <v>33</v>
      </c>
      <c r="R104" s="11" t="s">
        <v>292</v>
      </c>
      <c r="S104" s="11"/>
      <c r="W104" s="11" t="str">
        <f t="shared" ref="W104:W112" si="4">CHAR(10)&amp;J104&amp;CHAR(10)</f>
        <v>
尉氏县乡村振兴局
</v>
      </c>
    </row>
    <row r="105" s="4" customFormat="1" ht="72" spans="1:23">
      <c r="A105" s="10">
        <v>30</v>
      </c>
      <c r="B105" s="11" t="s">
        <v>22</v>
      </c>
      <c r="C105" s="11" t="s">
        <v>23</v>
      </c>
      <c r="D105" s="12" t="s">
        <v>60</v>
      </c>
      <c r="E105" s="10" t="s">
        <v>382</v>
      </c>
      <c r="F105" s="11" t="s">
        <v>301</v>
      </c>
      <c r="G105" s="11" t="s">
        <v>26</v>
      </c>
      <c r="H105" s="11" t="s">
        <v>383</v>
      </c>
      <c r="I105" s="10" t="s">
        <v>28</v>
      </c>
      <c r="J105" s="11" t="s">
        <v>264</v>
      </c>
      <c r="K105" s="11" t="s">
        <v>381</v>
      </c>
      <c r="L105" s="10">
        <v>80</v>
      </c>
      <c r="M105" s="11" t="s">
        <v>31</v>
      </c>
      <c r="N105" s="10">
        <v>926</v>
      </c>
      <c r="O105" s="10">
        <v>4252</v>
      </c>
      <c r="P105" s="11" t="s">
        <v>266</v>
      </c>
      <c r="Q105" s="11" t="s">
        <v>33</v>
      </c>
      <c r="R105" s="11" t="s">
        <v>292</v>
      </c>
      <c r="S105" s="11"/>
      <c r="W105" s="11" t="str">
        <f t="shared" si="4"/>
        <v>
尉氏县乡村振兴局
</v>
      </c>
    </row>
    <row r="106" s="4" customFormat="1" ht="72" spans="1:23">
      <c r="A106" s="10">
        <v>31</v>
      </c>
      <c r="B106" s="11" t="s">
        <v>22</v>
      </c>
      <c r="C106" s="11" t="s">
        <v>23</v>
      </c>
      <c r="D106" s="12" t="s">
        <v>60</v>
      </c>
      <c r="E106" s="10" t="s">
        <v>384</v>
      </c>
      <c r="F106" s="11" t="s">
        <v>301</v>
      </c>
      <c r="G106" s="11" t="s">
        <v>26</v>
      </c>
      <c r="H106" s="11" t="s">
        <v>385</v>
      </c>
      <c r="I106" s="10" t="s">
        <v>28</v>
      </c>
      <c r="J106" s="11" t="s">
        <v>264</v>
      </c>
      <c r="K106" s="11" t="s">
        <v>386</v>
      </c>
      <c r="L106" s="10">
        <v>72</v>
      </c>
      <c r="M106" s="11" t="s">
        <v>31</v>
      </c>
      <c r="N106" s="10">
        <v>380</v>
      </c>
      <c r="O106" s="10">
        <v>1610</v>
      </c>
      <c r="P106" s="11" t="s">
        <v>266</v>
      </c>
      <c r="Q106" s="11" t="s">
        <v>33</v>
      </c>
      <c r="R106" s="11" t="s">
        <v>292</v>
      </c>
      <c r="S106" s="11"/>
      <c r="W106" s="11" t="str">
        <f t="shared" si="4"/>
        <v>
尉氏县乡村振兴局
</v>
      </c>
    </row>
    <row r="107" s="4" customFormat="1" ht="72" spans="1:23">
      <c r="A107" s="10">
        <v>32</v>
      </c>
      <c r="B107" s="11" t="s">
        <v>22</v>
      </c>
      <c r="C107" s="11" t="s">
        <v>23</v>
      </c>
      <c r="D107" s="12" t="s">
        <v>60</v>
      </c>
      <c r="E107" s="10" t="s">
        <v>387</v>
      </c>
      <c r="F107" s="11" t="s">
        <v>301</v>
      </c>
      <c r="G107" s="11" t="s">
        <v>26</v>
      </c>
      <c r="H107" s="11" t="s">
        <v>388</v>
      </c>
      <c r="I107" s="10" t="s">
        <v>28</v>
      </c>
      <c r="J107" s="11" t="s">
        <v>264</v>
      </c>
      <c r="K107" s="11" t="s">
        <v>386</v>
      </c>
      <c r="L107" s="10">
        <v>72</v>
      </c>
      <c r="M107" s="11" t="s">
        <v>31</v>
      </c>
      <c r="N107" s="10">
        <v>486</v>
      </c>
      <c r="O107" s="10">
        <v>2293</v>
      </c>
      <c r="P107" s="11" t="s">
        <v>266</v>
      </c>
      <c r="Q107" s="11" t="s">
        <v>33</v>
      </c>
      <c r="R107" s="11" t="s">
        <v>292</v>
      </c>
      <c r="S107" s="11"/>
      <c r="W107" s="11" t="str">
        <f t="shared" si="4"/>
        <v>
尉氏县乡村振兴局
</v>
      </c>
    </row>
    <row r="108" s="4" customFormat="1" ht="72" spans="1:23">
      <c r="A108" s="10">
        <v>33</v>
      </c>
      <c r="B108" s="11" t="s">
        <v>22</v>
      </c>
      <c r="C108" s="11" t="s">
        <v>23</v>
      </c>
      <c r="D108" s="12" t="s">
        <v>60</v>
      </c>
      <c r="E108" s="10" t="s">
        <v>389</v>
      </c>
      <c r="F108" s="11" t="s">
        <v>301</v>
      </c>
      <c r="G108" s="11" t="s">
        <v>26</v>
      </c>
      <c r="H108" s="11" t="s">
        <v>225</v>
      </c>
      <c r="I108" s="10" t="s">
        <v>28</v>
      </c>
      <c r="J108" s="11" t="s">
        <v>264</v>
      </c>
      <c r="K108" s="11" t="s">
        <v>390</v>
      </c>
      <c r="L108" s="10">
        <v>72</v>
      </c>
      <c r="M108" s="11" t="s">
        <v>31</v>
      </c>
      <c r="N108" s="10">
        <v>650</v>
      </c>
      <c r="O108" s="10">
        <v>2560</v>
      </c>
      <c r="P108" s="11" t="s">
        <v>270</v>
      </c>
      <c r="Q108" s="11" t="s">
        <v>33</v>
      </c>
      <c r="R108" s="11" t="s">
        <v>267</v>
      </c>
      <c r="S108" s="11"/>
      <c r="W108" s="11" t="str">
        <f t="shared" si="4"/>
        <v>
尉氏县乡村振兴局
</v>
      </c>
    </row>
    <row r="109" s="4" customFormat="1" ht="72" spans="1:23">
      <c r="A109" s="10">
        <v>34</v>
      </c>
      <c r="B109" s="11" t="s">
        <v>22</v>
      </c>
      <c r="C109" s="11" t="s">
        <v>23</v>
      </c>
      <c r="D109" s="12" t="s">
        <v>60</v>
      </c>
      <c r="E109" s="10" t="s">
        <v>391</v>
      </c>
      <c r="F109" s="11" t="s">
        <v>301</v>
      </c>
      <c r="G109" s="11" t="s">
        <v>26</v>
      </c>
      <c r="H109" s="11" t="s">
        <v>83</v>
      </c>
      <c r="I109" s="10" t="s">
        <v>28</v>
      </c>
      <c r="J109" s="11" t="s">
        <v>264</v>
      </c>
      <c r="K109" s="11" t="s">
        <v>381</v>
      </c>
      <c r="L109" s="10">
        <v>80</v>
      </c>
      <c r="M109" s="11" t="s">
        <v>31</v>
      </c>
      <c r="N109" s="10">
        <v>528</v>
      </c>
      <c r="O109" s="10">
        <v>2156</v>
      </c>
      <c r="P109" s="11" t="s">
        <v>266</v>
      </c>
      <c r="Q109" s="11" t="s">
        <v>33</v>
      </c>
      <c r="R109" s="11" t="s">
        <v>292</v>
      </c>
      <c r="S109" s="11"/>
      <c r="W109" s="11" t="str">
        <f t="shared" si="4"/>
        <v>
尉氏县乡村振兴局
</v>
      </c>
    </row>
    <row r="110" s="4" customFormat="1" ht="72" spans="1:23">
      <c r="A110" s="10">
        <v>35</v>
      </c>
      <c r="B110" s="11" t="s">
        <v>22</v>
      </c>
      <c r="C110" s="11" t="s">
        <v>23</v>
      </c>
      <c r="D110" s="12" t="s">
        <v>60</v>
      </c>
      <c r="E110" s="10" t="s">
        <v>392</v>
      </c>
      <c r="F110" s="11" t="s">
        <v>301</v>
      </c>
      <c r="G110" s="11" t="s">
        <v>26</v>
      </c>
      <c r="H110" s="11" t="s">
        <v>393</v>
      </c>
      <c r="I110" s="10" t="s">
        <v>28</v>
      </c>
      <c r="J110" s="11" t="s">
        <v>264</v>
      </c>
      <c r="K110" s="11" t="s">
        <v>394</v>
      </c>
      <c r="L110" s="10">
        <v>67.2</v>
      </c>
      <c r="M110" s="11" t="s">
        <v>31</v>
      </c>
      <c r="N110" s="10">
        <v>243</v>
      </c>
      <c r="O110" s="10">
        <v>1208</v>
      </c>
      <c r="P110" s="11" t="s">
        <v>266</v>
      </c>
      <c r="Q110" s="11" t="s">
        <v>33</v>
      </c>
      <c r="R110" s="11" t="s">
        <v>292</v>
      </c>
      <c r="S110" s="11"/>
      <c r="W110" s="11" t="str">
        <f t="shared" si="4"/>
        <v>
尉氏县乡村振兴局
</v>
      </c>
    </row>
    <row r="111" s="4" customFormat="1" ht="72" spans="1:23">
      <c r="A111" s="10">
        <v>36</v>
      </c>
      <c r="B111" s="11" t="s">
        <v>22</v>
      </c>
      <c r="C111" s="11" t="s">
        <v>23</v>
      </c>
      <c r="D111" s="12" t="s">
        <v>60</v>
      </c>
      <c r="E111" s="10" t="s">
        <v>395</v>
      </c>
      <c r="F111" s="11" t="s">
        <v>301</v>
      </c>
      <c r="G111" s="11" t="s">
        <v>26</v>
      </c>
      <c r="H111" s="11" t="s">
        <v>396</v>
      </c>
      <c r="I111" s="10" t="s">
        <v>28</v>
      </c>
      <c r="J111" s="11" t="s">
        <v>264</v>
      </c>
      <c r="K111" s="11" t="s">
        <v>394</v>
      </c>
      <c r="L111" s="10">
        <v>67.2</v>
      </c>
      <c r="M111" s="11" t="s">
        <v>31</v>
      </c>
      <c r="N111" s="10">
        <v>335</v>
      </c>
      <c r="O111" s="10">
        <v>1335</v>
      </c>
      <c r="P111" s="11" t="s">
        <v>266</v>
      </c>
      <c r="Q111" s="11" t="s">
        <v>33</v>
      </c>
      <c r="R111" s="11" t="s">
        <v>292</v>
      </c>
      <c r="S111" s="11"/>
      <c r="W111" s="11" t="str">
        <f t="shared" si="4"/>
        <v>
尉氏县乡村振兴局
</v>
      </c>
    </row>
    <row r="112" s="4" customFormat="1" ht="72" spans="1:23">
      <c r="A112" s="10">
        <v>37</v>
      </c>
      <c r="B112" s="11" t="s">
        <v>22</v>
      </c>
      <c r="C112" s="11" t="s">
        <v>23</v>
      </c>
      <c r="D112" s="12" t="s">
        <v>60</v>
      </c>
      <c r="E112" s="10" t="s">
        <v>397</v>
      </c>
      <c r="F112" s="11" t="s">
        <v>301</v>
      </c>
      <c r="G112" s="11" t="s">
        <v>26</v>
      </c>
      <c r="H112" s="11" t="s">
        <v>398</v>
      </c>
      <c r="I112" s="10" t="s">
        <v>28</v>
      </c>
      <c r="J112" s="11" t="s">
        <v>264</v>
      </c>
      <c r="K112" s="11" t="s">
        <v>386</v>
      </c>
      <c r="L112" s="10">
        <v>72</v>
      </c>
      <c r="M112" s="11" t="s">
        <v>31</v>
      </c>
      <c r="N112" s="10">
        <v>717</v>
      </c>
      <c r="O112" s="10">
        <v>3788</v>
      </c>
      <c r="P112" s="11" t="s">
        <v>266</v>
      </c>
      <c r="Q112" s="11" t="s">
        <v>33</v>
      </c>
      <c r="R112" s="11" t="s">
        <v>292</v>
      </c>
      <c r="S112" s="11"/>
      <c r="W112" s="11" t="str">
        <f t="shared" si="4"/>
        <v>
尉氏县乡村振兴局
</v>
      </c>
    </row>
    <row r="113" s="4" customFormat="1" ht="48" spans="1:23">
      <c r="A113" s="10">
        <v>38</v>
      </c>
      <c r="B113" s="11" t="s">
        <v>22</v>
      </c>
      <c r="C113" s="11" t="s">
        <v>23</v>
      </c>
      <c r="D113" s="12" t="s">
        <v>60</v>
      </c>
      <c r="E113" s="10" t="s">
        <v>399</v>
      </c>
      <c r="F113" s="11" t="s">
        <v>301</v>
      </c>
      <c r="G113" s="11" t="s">
        <v>26</v>
      </c>
      <c r="H113" s="11" t="s">
        <v>400</v>
      </c>
      <c r="I113" s="10" t="s">
        <v>28</v>
      </c>
      <c r="J113" s="11" t="s">
        <v>264</v>
      </c>
      <c r="K113" s="11" t="s">
        <v>401</v>
      </c>
      <c r="L113" s="10">
        <v>70.4</v>
      </c>
      <c r="M113" s="11" t="s">
        <v>31</v>
      </c>
      <c r="N113" s="10">
        <v>960</v>
      </c>
      <c r="O113" s="10">
        <v>4186</v>
      </c>
      <c r="P113" s="11" t="s">
        <v>266</v>
      </c>
      <c r="Q113" s="11" t="s">
        <v>33</v>
      </c>
      <c r="R113" s="11" t="s">
        <v>292</v>
      </c>
      <c r="S113" s="11"/>
      <c r="W113" s="11"/>
    </row>
    <row r="114" s="4" customFormat="1" ht="48" spans="1:23">
      <c r="A114" s="10">
        <v>39</v>
      </c>
      <c r="B114" s="11" t="s">
        <v>22</v>
      </c>
      <c r="C114" s="11" t="s">
        <v>23</v>
      </c>
      <c r="D114" s="12" t="s">
        <v>60</v>
      </c>
      <c r="E114" s="10" t="s">
        <v>402</v>
      </c>
      <c r="F114" s="11" t="s">
        <v>301</v>
      </c>
      <c r="G114" s="11" t="s">
        <v>26</v>
      </c>
      <c r="H114" s="11" t="s">
        <v>403</v>
      </c>
      <c r="I114" s="10" t="s">
        <v>28</v>
      </c>
      <c r="J114" s="11" t="s">
        <v>264</v>
      </c>
      <c r="K114" s="11" t="s">
        <v>394</v>
      </c>
      <c r="L114" s="10">
        <v>67.2</v>
      </c>
      <c r="M114" s="11" t="s">
        <v>31</v>
      </c>
      <c r="N114" s="10">
        <v>411</v>
      </c>
      <c r="O114" s="10">
        <v>1610</v>
      </c>
      <c r="P114" s="11" t="s">
        <v>266</v>
      </c>
      <c r="Q114" s="11" t="s">
        <v>33</v>
      </c>
      <c r="R114" s="11" t="s">
        <v>292</v>
      </c>
      <c r="S114" s="11"/>
      <c r="W114" s="11"/>
    </row>
    <row r="115" s="4" customFormat="1" ht="48" spans="1:23">
      <c r="A115" s="10">
        <v>40</v>
      </c>
      <c r="B115" s="11" t="s">
        <v>22</v>
      </c>
      <c r="C115" s="11" t="s">
        <v>23</v>
      </c>
      <c r="D115" s="12" t="s">
        <v>50</v>
      </c>
      <c r="E115" s="10" t="s">
        <v>404</v>
      </c>
      <c r="F115" s="11" t="s">
        <v>301</v>
      </c>
      <c r="G115" s="11" t="s">
        <v>26</v>
      </c>
      <c r="H115" s="11" t="s">
        <v>405</v>
      </c>
      <c r="I115" s="10" t="s">
        <v>28</v>
      </c>
      <c r="J115" s="11" t="s">
        <v>264</v>
      </c>
      <c r="K115" s="11" t="s">
        <v>406</v>
      </c>
      <c r="L115" s="10">
        <v>80</v>
      </c>
      <c r="M115" s="11" t="s">
        <v>31</v>
      </c>
      <c r="N115" s="10">
        <v>537</v>
      </c>
      <c r="O115" s="10">
        <v>2659</v>
      </c>
      <c r="P115" s="11" t="s">
        <v>266</v>
      </c>
      <c r="Q115" s="11" t="s">
        <v>33</v>
      </c>
      <c r="R115" s="11" t="s">
        <v>292</v>
      </c>
      <c r="S115" s="11"/>
      <c r="W115" s="11"/>
    </row>
    <row r="116" s="4" customFormat="1" ht="48" spans="1:23">
      <c r="A116" s="10">
        <v>41</v>
      </c>
      <c r="B116" s="11" t="s">
        <v>22</v>
      </c>
      <c r="C116" s="11" t="s">
        <v>23</v>
      </c>
      <c r="D116" s="12" t="s">
        <v>50</v>
      </c>
      <c r="E116" s="10" t="s">
        <v>407</v>
      </c>
      <c r="F116" s="11" t="s">
        <v>301</v>
      </c>
      <c r="G116" s="11" t="s">
        <v>26</v>
      </c>
      <c r="H116" s="11" t="s">
        <v>111</v>
      </c>
      <c r="I116" s="10" t="s">
        <v>28</v>
      </c>
      <c r="J116" s="11" t="s">
        <v>264</v>
      </c>
      <c r="K116" s="11" t="s">
        <v>408</v>
      </c>
      <c r="L116" s="10">
        <v>100</v>
      </c>
      <c r="M116" s="11" t="s">
        <v>31</v>
      </c>
      <c r="N116" s="10">
        <v>601</v>
      </c>
      <c r="O116" s="10">
        <v>2426</v>
      </c>
      <c r="P116" s="11" t="s">
        <v>266</v>
      </c>
      <c r="Q116" s="11" t="s">
        <v>33</v>
      </c>
      <c r="R116" s="11" t="s">
        <v>292</v>
      </c>
      <c r="S116" s="11"/>
      <c r="W116" s="11"/>
    </row>
    <row r="117" s="4" customFormat="1" ht="48" spans="1:23">
      <c r="A117" s="10">
        <v>42</v>
      </c>
      <c r="B117" s="11" t="s">
        <v>22</v>
      </c>
      <c r="C117" s="11" t="s">
        <v>23</v>
      </c>
      <c r="D117" s="12" t="s">
        <v>50</v>
      </c>
      <c r="E117" s="10" t="s">
        <v>409</v>
      </c>
      <c r="F117" s="11" t="s">
        <v>301</v>
      </c>
      <c r="G117" s="11" t="s">
        <v>26</v>
      </c>
      <c r="H117" s="11" t="s">
        <v>410</v>
      </c>
      <c r="I117" s="10" t="s">
        <v>28</v>
      </c>
      <c r="J117" s="11" t="s">
        <v>264</v>
      </c>
      <c r="K117" s="11" t="s">
        <v>406</v>
      </c>
      <c r="L117" s="10">
        <v>80</v>
      </c>
      <c r="M117" s="11" t="s">
        <v>31</v>
      </c>
      <c r="N117" s="10">
        <v>240</v>
      </c>
      <c r="O117" s="10">
        <v>1100</v>
      </c>
      <c r="P117" s="11" t="s">
        <v>266</v>
      </c>
      <c r="Q117" s="11" t="s">
        <v>33</v>
      </c>
      <c r="R117" s="11" t="s">
        <v>292</v>
      </c>
      <c r="S117" s="11"/>
      <c r="W117" s="11"/>
    </row>
    <row r="118" s="4" customFormat="1" ht="48" spans="1:23">
      <c r="A118" s="10">
        <v>43</v>
      </c>
      <c r="B118" s="11" t="s">
        <v>22</v>
      </c>
      <c r="C118" s="11" t="s">
        <v>23</v>
      </c>
      <c r="D118" s="12" t="s">
        <v>50</v>
      </c>
      <c r="E118" s="10" t="s">
        <v>411</v>
      </c>
      <c r="F118" s="11" t="s">
        <v>301</v>
      </c>
      <c r="G118" s="11" t="s">
        <v>26</v>
      </c>
      <c r="H118" s="11" t="s">
        <v>388</v>
      </c>
      <c r="I118" s="10" t="s">
        <v>28</v>
      </c>
      <c r="J118" s="11" t="s">
        <v>264</v>
      </c>
      <c r="K118" s="11" t="s">
        <v>412</v>
      </c>
      <c r="L118" s="10">
        <v>50</v>
      </c>
      <c r="M118" s="11" t="s">
        <v>31</v>
      </c>
      <c r="N118" s="10">
        <v>232</v>
      </c>
      <c r="O118" s="10">
        <v>1036</v>
      </c>
      <c r="P118" s="11" t="s">
        <v>266</v>
      </c>
      <c r="Q118" s="11" t="s">
        <v>33</v>
      </c>
      <c r="R118" s="11" t="s">
        <v>292</v>
      </c>
      <c r="S118" s="11"/>
      <c r="W118" s="11"/>
    </row>
    <row r="119" s="4" customFormat="1" ht="48" spans="1:23">
      <c r="A119" s="10">
        <v>44</v>
      </c>
      <c r="B119" s="11" t="s">
        <v>22</v>
      </c>
      <c r="C119" s="11" t="s">
        <v>23</v>
      </c>
      <c r="D119" s="12" t="s">
        <v>50</v>
      </c>
      <c r="E119" s="10" t="s">
        <v>413</v>
      </c>
      <c r="F119" s="11" t="s">
        <v>301</v>
      </c>
      <c r="G119" s="11" t="s">
        <v>26</v>
      </c>
      <c r="H119" s="11" t="s">
        <v>414</v>
      </c>
      <c r="I119" s="10" t="s">
        <v>28</v>
      </c>
      <c r="J119" s="11" t="s">
        <v>264</v>
      </c>
      <c r="K119" s="11" t="s">
        <v>415</v>
      </c>
      <c r="L119" s="10">
        <v>22</v>
      </c>
      <c r="M119" s="11" t="s">
        <v>31</v>
      </c>
      <c r="N119" s="10">
        <v>441</v>
      </c>
      <c r="O119" s="10">
        <v>1987</v>
      </c>
      <c r="P119" s="11" t="s">
        <v>266</v>
      </c>
      <c r="Q119" s="11" t="s">
        <v>33</v>
      </c>
      <c r="R119" s="11" t="s">
        <v>292</v>
      </c>
      <c r="S119" s="11"/>
      <c r="W119" s="11"/>
    </row>
    <row r="120" s="4" customFormat="1" ht="48" spans="1:23">
      <c r="A120" s="10">
        <v>45</v>
      </c>
      <c r="B120" s="11" t="s">
        <v>22</v>
      </c>
      <c r="C120" s="11" t="s">
        <v>23</v>
      </c>
      <c r="D120" s="12" t="s">
        <v>50</v>
      </c>
      <c r="E120" s="10" t="s">
        <v>416</v>
      </c>
      <c r="F120" s="11" t="s">
        <v>301</v>
      </c>
      <c r="G120" s="11" t="s">
        <v>26</v>
      </c>
      <c r="H120" s="11" t="s">
        <v>417</v>
      </c>
      <c r="I120" s="10" t="s">
        <v>28</v>
      </c>
      <c r="J120" s="11" t="s">
        <v>264</v>
      </c>
      <c r="K120" s="11" t="s">
        <v>406</v>
      </c>
      <c r="L120" s="10">
        <v>80</v>
      </c>
      <c r="M120" s="11" t="s">
        <v>31</v>
      </c>
      <c r="N120" s="10">
        <v>552</v>
      </c>
      <c r="O120" s="10">
        <v>2236</v>
      </c>
      <c r="P120" s="11" t="s">
        <v>266</v>
      </c>
      <c r="Q120" s="11" t="s">
        <v>33</v>
      </c>
      <c r="R120" s="11" t="s">
        <v>292</v>
      </c>
      <c r="S120" s="11"/>
      <c r="W120" s="11"/>
    </row>
    <row r="121" s="4" customFormat="1" ht="48" spans="1:23">
      <c r="A121" s="10">
        <v>46</v>
      </c>
      <c r="B121" s="11" t="s">
        <v>22</v>
      </c>
      <c r="C121" s="11" t="s">
        <v>23</v>
      </c>
      <c r="D121" s="12" t="s">
        <v>50</v>
      </c>
      <c r="E121" s="10" t="s">
        <v>418</v>
      </c>
      <c r="F121" s="11" t="s">
        <v>301</v>
      </c>
      <c r="G121" s="11" t="s">
        <v>26</v>
      </c>
      <c r="H121" s="11" t="s">
        <v>419</v>
      </c>
      <c r="I121" s="10" t="s">
        <v>28</v>
      </c>
      <c r="J121" s="11" t="s">
        <v>264</v>
      </c>
      <c r="K121" s="11" t="s">
        <v>420</v>
      </c>
      <c r="L121" s="10">
        <v>30</v>
      </c>
      <c r="M121" s="11" t="s">
        <v>31</v>
      </c>
      <c r="N121" s="10">
        <v>135</v>
      </c>
      <c r="O121" s="10">
        <v>701</v>
      </c>
      <c r="P121" s="11" t="s">
        <v>266</v>
      </c>
      <c r="Q121" s="11" t="s">
        <v>33</v>
      </c>
      <c r="R121" s="11" t="s">
        <v>292</v>
      </c>
      <c r="S121" s="11"/>
      <c r="W121" s="11"/>
    </row>
    <row r="122" s="4" customFormat="1" ht="48" spans="1:23">
      <c r="A122" s="10">
        <v>47</v>
      </c>
      <c r="B122" s="11" t="s">
        <v>22</v>
      </c>
      <c r="C122" s="11" t="s">
        <v>23</v>
      </c>
      <c r="D122" s="12" t="s">
        <v>50</v>
      </c>
      <c r="E122" s="10" t="s">
        <v>421</v>
      </c>
      <c r="F122" s="11" t="s">
        <v>301</v>
      </c>
      <c r="G122" s="11" t="s">
        <v>26</v>
      </c>
      <c r="H122" s="11" t="s">
        <v>422</v>
      </c>
      <c r="I122" s="10" t="s">
        <v>28</v>
      </c>
      <c r="J122" s="11" t="s">
        <v>264</v>
      </c>
      <c r="K122" s="11" t="s">
        <v>423</v>
      </c>
      <c r="L122" s="10">
        <v>80</v>
      </c>
      <c r="M122" s="11" t="s">
        <v>31</v>
      </c>
      <c r="N122" s="10">
        <v>245</v>
      </c>
      <c r="O122" s="10">
        <v>1150</v>
      </c>
      <c r="P122" s="11" t="s">
        <v>424</v>
      </c>
      <c r="Q122" s="11" t="s">
        <v>33</v>
      </c>
      <c r="R122" s="11" t="s">
        <v>425</v>
      </c>
      <c r="S122" s="11"/>
      <c r="W122" s="11"/>
    </row>
    <row r="123" s="4" customFormat="1" ht="48" spans="1:23">
      <c r="A123" s="10">
        <v>48</v>
      </c>
      <c r="B123" s="11" t="s">
        <v>22</v>
      </c>
      <c r="C123" s="11" t="s">
        <v>23</v>
      </c>
      <c r="D123" s="12" t="s">
        <v>50</v>
      </c>
      <c r="E123" s="10" t="s">
        <v>426</v>
      </c>
      <c r="F123" s="11" t="s">
        <v>301</v>
      </c>
      <c r="G123" s="11" t="s">
        <v>26</v>
      </c>
      <c r="H123" s="11" t="s">
        <v>427</v>
      </c>
      <c r="I123" s="10" t="s">
        <v>28</v>
      </c>
      <c r="J123" s="11" t="s">
        <v>264</v>
      </c>
      <c r="K123" s="11" t="s">
        <v>406</v>
      </c>
      <c r="L123" s="10">
        <v>80</v>
      </c>
      <c r="M123" s="11" t="s">
        <v>31</v>
      </c>
      <c r="N123" s="10">
        <v>380</v>
      </c>
      <c r="O123" s="10">
        <v>1510</v>
      </c>
      <c r="P123" s="11" t="s">
        <v>266</v>
      </c>
      <c r="Q123" s="11" t="s">
        <v>33</v>
      </c>
      <c r="R123" s="11" t="s">
        <v>292</v>
      </c>
      <c r="S123" s="11"/>
      <c r="W123" s="11"/>
    </row>
    <row r="124" s="4" customFormat="1" ht="48" spans="1:23">
      <c r="A124" s="10">
        <v>49</v>
      </c>
      <c r="B124" s="11" t="s">
        <v>22</v>
      </c>
      <c r="C124" s="11" t="s">
        <v>23</v>
      </c>
      <c r="D124" s="12" t="s">
        <v>40</v>
      </c>
      <c r="E124" s="10" t="s">
        <v>428</v>
      </c>
      <c r="F124" s="11" t="s">
        <v>301</v>
      </c>
      <c r="G124" s="11" t="s">
        <v>26</v>
      </c>
      <c r="H124" s="11" t="s">
        <v>429</v>
      </c>
      <c r="I124" s="10" t="s">
        <v>28</v>
      </c>
      <c r="J124" s="11" t="s">
        <v>42</v>
      </c>
      <c r="K124" s="11" t="s">
        <v>430</v>
      </c>
      <c r="L124" s="10">
        <v>68.8</v>
      </c>
      <c r="M124" s="11" t="s">
        <v>31</v>
      </c>
      <c r="N124" s="10">
        <v>420</v>
      </c>
      <c r="O124" s="10">
        <v>1809</v>
      </c>
      <c r="P124" s="11" t="s">
        <v>266</v>
      </c>
      <c r="Q124" s="11" t="s">
        <v>33</v>
      </c>
      <c r="R124" s="11" t="s">
        <v>292</v>
      </c>
      <c r="S124" s="11"/>
      <c r="W124" s="11"/>
    </row>
    <row r="125" s="4" customFormat="1" ht="48" spans="1:23">
      <c r="A125" s="10">
        <v>50</v>
      </c>
      <c r="B125" s="11" t="s">
        <v>22</v>
      </c>
      <c r="C125" s="11" t="s">
        <v>23</v>
      </c>
      <c r="D125" s="12" t="s">
        <v>40</v>
      </c>
      <c r="E125" s="10" t="s">
        <v>431</v>
      </c>
      <c r="F125" s="11" t="s">
        <v>301</v>
      </c>
      <c r="G125" s="11" t="s">
        <v>26</v>
      </c>
      <c r="H125" s="11" t="s">
        <v>114</v>
      </c>
      <c r="I125" s="10" t="s">
        <v>28</v>
      </c>
      <c r="J125" s="11" t="s">
        <v>42</v>
      </c>
      <c r="K125" s="11" t="s">
        <v>432</v>
      </c>
      <c r="L125" s="10">
        <v>100.8</v>
      </c>
      <c r="M125" s="11" t="s">
        <v>31</v>
      </c>
      <c r="N125" s="10">
        <v>638</v>
      </c>
      <c r="O125" s="10">
        <v>3059</v>
      </c>
      <c r="P125" s="11" t="s">
        <v>266</v>
      </c>
      <c r="Q125" s="11" t="s">
        <v>33</v>
      </c>
      <c r="R125" s="11" t="s">
        <v>292</v>
      </c>
      <c r="S125" s="11"/>
      <c r="W125" s="11"/>
    </row>
    <row r="126" s="4" customFormat="1" ht="48" spans="1:23">
      <c r="A126" s="10">
        <v>51</v>
      </c>
      <c r="B126" s="11" t="s">
        <v>22</v>
      </c>
      <c r="C126" s="11" t="s">
        <v>23</v>
      </c>
      <c r="D126" s="12" t="s">
        <v>40</v>
      </c>
      <c r="E126" s="10" t="s">
        <v>433</v>
      </c>
      <c r="F126" s="11" t="s">
        <v>301</v>
      </c>
      <c r="G126" s="11" t="s">
        <v>26</v>
      </c>
      <c r="H126" s="11" t="s">
        <v>434</v>
      </c>
      <c r="I126" s="10" t="s">
        <v>28</v>
      </c>
      <c r="J126" s="11" t="s">
        <v>42</v>
      </c>
      <c r="K126" s="11" t="s">
        <v>430</v>
      </c>
      <c r="L126" s="10">
        <v>72</v>
      </c>
      <c r="M126" s="11" t="s">
        <v>31</v>
      </c>
      <c r="N126" s="10">
        <v>400</v>
      </c>
      <c r="O126" s="10">
        <v>2040</v>
      </c>
      <c r="P126" s="11" t="s">
        <v>266</v>
      </c>
      <c r="Q126" s="11" t="s">
        <v>33</v>
      </c>
      <c r="R126" s="11" t="s">
        <v>292</v>
      </c>
      <c r="S126" s="11"/>
      <c r="W126" s="11"/>
    </row>
    <row r="127" s="4" customFormat="1" ht="48" spans="1:23">
      <c r="A127" s="10">
        <v>52</v>
      </c>
      <c r="B127" s="11" t="s">
        <v>22</v>
      </c>
      <c r="C127" s="11" t="s">
        <v>23</v>
      </c>
      <c r="D127" s="12" t="s">
        <v>40</v>
      </c>
      <c r="E127" s="10" t="s">
        <v>435</v>
      </c>
      <c r="F127" s="11" t="s">
        <v>301</v>
      </c>
      <c r="G127" s="11" t="s">
        <v>26</v>
      </c>
      <c r="H127" s="11" t="s">
        <v>436</v>
      </c>
      <c r="I127" s="10" t="s">
        <v>28</v>
      </c>
      <c r="J127" s="11" t="s">
        <v>42</v>
      </c>
      <c r="K127" s="11" t="s">
        <v>437</v>
      </c>
      <c r="L127" s="10">
        <v>40</v>
      </c>
      <c r="M127" s="11" t="s">
        <v>31</v>
      </c>
      <c r="N127" s="10">
        <v>242</v>
      </c>
      <c r="O127" s="10">
        <v>1124</v>
      </c>
      <c r="P127" s="11" t="s">
        <v>266</v>
      </c>
      <c r="Q127" s="11" t="s">
        <v>33</v>
      </c>
      <c r="R127" s="11" t="s">
        <v>292</v>
      </c>
      <c r="S127" s="11"/>
      <c r="W127" s="11"/>
    </row>
    <row r="128" s="4" customFormat="1" ht="48" spans="1:23">
      <c r="A128" s="10">
        <v>53</v>
      </c>
      <c r="B128" s="11" t="s">
        <v>22</v>
      </c>
      <c r="C128" s="11" t="s">
        <v>23</v>
      </c>
      <c r="D128" s="12" t="s">
        <v>40</v>
      </c>
      <c r="E128" s="10" t="s">
        <v>438</v>
      </c>
      <c r="F128" s="11" t="s">
        <v>301</v>
      </c>
      <c r="G128" s="11" t="s">
        <v>26</v>
      </c>
      <c r="H128" s="11" t="s">
        <v>232</v>
      </c>
      <c r="I128" s="10" t="s">
        <v>28</v>
      </c>
      <c r="J128" s="11" t="s">
        <v>42</v>
      </c>
      <c r="K128" s="11" t="s">
        <v>439</v>
      </c>
      <c r="L128" s="10">
        <v>96</v>
      </c>
      <c r="M128" s="11" t="s">
        <v>31</v>
      </c>
      <c r="N128" s="10">
        <v>648</v>
      </c>
      <c r="O128" s="10">
        <v>3365</v>
      </c>
      <c r="P128" s="11" t="s">
        <v>266</v>
      </c>
      <c r="Q128" s="11" t="s">
        <v>33</v>
      </c>
      <c r="R128" s="11" t="s">
        <v>292</v>
      </c>
      <c r="S128" s="11"/>
      <c r="W128" s="11"/>
    </row>
    <row r="129" s="4" customFormat="1" ht="48" spans="1:23">
      <c r="A129" s="10">
        <v>54</v>
      </c>
      <c r="B129" s="11" t="s">
        <v>22</v>
      </c>
      <c r="C129" s="11" t="s">
        <v>23</v>
      </c>
      <c r="D129" s="12" t="s">
        <v>40</v>
      </c>
      <c r="E129" s="10" t="s">
        <v>440</v>
      </c>
      <c r="F129" s="11" t="s">
        <v>301</v>
      </c>
      <c r="G129" s="11" t="s">
        <v>26</v>
      </c>
      <c r="H129" s="11" t="s">
        <v>274</v>
      </c>
      <c r="I129" s="10" t="s">
        <v>28</v>
      </c>
      <c r="J129" s="11" t="s">
        <v>42</v>
      </c>
      <c r="K129" s="11" t="s">
        <v>441</v>
      </c>
      <c r="L129" s="10">
        <v>100.8</v>
      </c>
      <c r="M129" s="11" t="s">
        <v>31</v>
      </c>
      <c r="N129" s="10">
        <v>580</v>
      </c>
      <c r="O129" s="10">
        <v>2640</v>
      </c>
      <c r="P129" s="11" t="s">
        <v>266</v>
      </c>
      <c r="Q129" s="11" t="s">
        <v>33</v>
      </c>
      <c r="R129" s="11" t="s">
        <v>292</v>
      </c>
      <c r="S129" s="11"/>
      <c r="W129" s="11"/>
    </row>
    <row r="130" s="4" customFormat="1" ht="72" spans="1:23">
      <c r="A130" s="10">
        <v>55</v>
      </c>
      <c r="B130" s="11" t="s">
        <v>22</v>
      </c>
      <c r="C130" s="11" t="s">
        <v>23</v>
      </c>
      <c r="D130" s="12" t="s">
        <v>24</v>
      </c>
      <c r="E130" s="10" t="s">
        <v>442</v>
      </c>
      <c r="F130" s="11" t="s">
        <v>301</v>
      </c>
      <c r="G130" s="11" t="s">
        <v>26</v>
      </c>
      <c r="H130" s="11" t="s">
        <v>443</v>
      </c>
      <c r="I130" s="10" t="s">
        <v>28</v>
      </c>
      <c r="J130" s="11" t="s">
        <v>264</v>
      </c>
      <c r="K130" s="11" t="s">
        <v>444</v>
      </c>
      <c r="L130" s="10">
        <v>75</v>
      </c>
      <c r="M130" s="11" t="s">
        <v>31</v>
      </c>
      <c r="N130" s="10">
        <v>354</v>
      </c>
      <c r="O130" s="10">
        <v>1503</v>
      </c>
      <c r="P130" s="11" t="s">
        <v>266</v>
      </c>
      <c r="Q130" s="11" t="s">
        <v>33</v>
      </c>
      <c r="R130" s="11" t="s">
        <v>292</v>
      </c>
      <c r="S130" s="11"/>
      <c r="W130" s="11" t="str">
        <f t="shared" ref="W130:W140" si="5">CHAR(10)&amp;J130&amp;CHAR(10)</f>
        <v>
尉氏县乡村振兴局
</v>
      </c>
    </row>
    <row r="131" s="4" customFormat="1" ht="72" spans="1:23">
      <c r="A131" s="10">
        <v>56</v>
      </c>
      <c r="B131" s="11" t="s">
        <v>22</v>
      </c>
      <c r="C131" s="11" t="s">
        <v>23</v>
      </c>
      <c r="D131" s="12" t="s">
        <v>24</v>
      </c>
      <c r="E131" s="10" t="s">
        <v>445</v>
      </c>
      <c r="F131" s="11" t="s">
        <v>301</v>
      </c>
      <c r="G131" s="11" t="s">
        <v>26</v>
      </c>
      <c r="H131" s="11" t="s">
        <v>446</v>
      </c>
      <c r="I131" s="10" t="s">
        <v>28</v>
      </c>
      <c r="J131" s="11" t="s">
        <v>264</v>
      </c>
      <c r="K131" s="11" t="s">
        <v>447</v>
      </c>
      <c r="L131" s="10">
        <v>60.24</v>
      </c>
      <c r="M131" s="11" t="s">
        <v>31</v>
      </c>
      <c r="N131" s="10">
        <v>326</v>
      </c>
      <c r="O131" s="10">
        <v>1358</v>
      </c>
      <c r="P131" s="11" t="s">
        <v>266</v>
      </c>
      <c r="Q131" s="11" t="s">
        <v>33</v>
      </c>
      <c r="R131" s="11" t="s">
        <v>292</v>
      </c>
      <c r="S131" s="11"/>
      <c r="W131" s="11" t="str">
        <f t="shared" si="5"/>
        <v>
尉氏县乡村振兴局
</v>
      </c>
    </row>
    <row r="132" s="4" customFormat="1" ht="72" spans="1:23">
      <c r="A132" s="10">
        <v>57</v>
      </c>
      <c r="B132" s="11" t="s">
        <v>22</v>
      </c>
      <c r="C132" s="11" t="s">
        <v>23</v>
      </c>
      <c r="D132" s="12" t="s">
        <v>24</v>
      </c>
      <c r="E132" s="10" t="s">
        <v>448</v>
      </c>
      <c r="F132" s="11" t="s">
        <v>301</v>
      </c>
      <c r="G132" s="11" t="s">
        <v>26</v>
      </c>
      <c r="H132" s="11" t="s">
        <v>449</v>
      </c>
      <c r="I132" s="10" t="s">
        <v>28</v>
      </c>
      <c r="J132" s="11" t="s">
        <v>264</v>
      </c>
      <c r="K132" s="11" t="s">
        <v>450</v>
      </c>
      <c r="L132" s="10">
        <v>48</v>
      </c>
      <c r="M132" s="11" t="s">
        <v>31</v>
      </c>
      <c r="N132" s="10">
        <v>436</v>
      </c>
      <c r="O132" s="10">
        <v>1736</v>
      </c>
      <c r="P132" s="11" t="s">
        <v>266</v>
      </c>
      <c r="Q132" s="11" t="s">
        <v>33</v>
      </c>
      <c r="R132" s="11" t="s">
        <v>292</v>
      </c>
      <c r="S132" s="11"/>
      <c r="W132" s="11" t="str">
        <f t="shared" si="5"/>
        <v>
尉氏县乡村振兴局
</v>
      </c>
    </row>
    <row r="133" s="4" customFormat="1" ht="72" spans="1:23">
      <c r="A133" s="10">
        <v>58</v>
      </c>
      <c r="B133" s="11" t="s">
        <v>22</v>
      </c>
      <c r="C133" s="11" t="s">
        <v>23</v>
      </c>
      <c r="D133" s="12" t="s">
        <v>24</v>
      </c>
      <c r="E133" s="10" t="s">
        <v>451</v>
      </c>
      <c r="F133" s="11" t="s">
        <v>301</v>
      </c>
      <c r="G133" s="11" t="s">
        <v>26</v>
      </c>
      <c r="H133" s="11" t="s">
        <v>452</v>
      </c>
      <c r="I133" s="10" t="s">
        <v>28</v>
      </c>
      <c r="J133" s="11" t="s">
        <v>264</v>
      </c>
      <c r="K133" s="11" t="s">
        <v>453</v>
      </c>
      <c r="L133" s="10">
        <v>72.72</v>
      </c>
      <c r="M133" s="11" t="s">
        <v>31</v>
      </c>
      <c r="N133" s="10">
        <v>306</v>
      </c>
      <c r="O133" s="10">
        <v>1180</v>
      </c>
      <c r="P133" s="11" t="s">
        <v>266</v>
      </c>
      <c r="Q133" s="11" t="s">
        <v>33</v>
      </c>
      <c r="R133" s="11" t="s">
        <v>292</v>
      </c>
      <c r="S133" s="11"/>
      <c r="W133" s="11" t="str">
        <f t="shared" si="5"/>
        <v>
尉氏县乡村振兴局
</v>
      </c>
    </row>
    <row r="134" s="4" customFormat="1" ht="72" spans="1:23">
      <c r="A134" s="10">
        <v>59</v>
      </c>
      <c r="B134" s="11" t="s">
        <v>22</v>
      </c>
      <c r="C134" s="11" t="s">
        <v>23</v>
      </c>
      <c r="D134" s="12" t="s">
        <v>24</v>
      </c>
      <c r="E134" s="10" t="s">
        <v>454</v>
      </c>
      <c r="F134" s="11" t="s">
        <v>301</v>
      </c>
      <c r="G134" s="11" t="s">
        <v>26</v>
      </c>
      <c r="H134" s="11" t="s">
        <v>455</v>
      </c>
      <c r="I134" s="10" t="s">
        <v>28</v>
      </c>
      <c r="J134" s="11" t="s">
        <v>264</v>
      </c>
      <c r="K134" s="11" t="s">
        <v>456</v>
      </c>
      <c r="L134" s="10">
        <v>63.93</v>
      </c>
      <c r="M134" s="11" t="s">
        <v>31</v>
      </c>
      <c r="N134" s="10">
        <v>512</v>
      </c>
      <c r="O134" s="10">
        <v>2085</v>
      </c>
      <c r="P134" s="11" t="s">
        <v>266</v>
      </c>
      <c r="Q134" s="11" t="s">
        <v>33</v>
      </c>
      <c r="R134" s="11" t="s">
        <v>292</v>
      </c>
      <c r="S134" s="11"/>
      <c r="W134" s="11" t="str">
        <f t="shared" si="5"/>
        <v>
尉氏县乡村振兴局
</v>
      </c>
    </row>
    <row r="135" s="4" customFormat="1" ht="72" spans="1:23">
      <c r="A135" s="10">
        <v>60</v>
      </c>
      <c r="B135" s="11" t="s">
        <v>22</v>
      </c>
      <c r="C135" s="11" t="s">
        <v>23</v>
      </c>
      <c r="D135" s="12" t="s">
        <v>24</v>
      </c>
      <c r="E135" s="10" t="s">
        <v>457</v>
      </c>
      <c r="F135" s="11" t="s">
        <v>301</v>
      </c>
      <c r="G135" s="11" t="s">
        <v>26</v>
      </c>
      <c r="H135" s="11" t="s">
        <v>458</v>
      </c>
      <c r="I135" s="10" t="s">
        <v>28</v>
      </c>
      <c r="J135" s="11" t="s">
        <v>264</v>
      </c>
      <c r="K135" s="11" t="s">
        <v>459</v>
      </c>
      <c r="L135" s="10">
        <v>42</v>
      </c>
      <c r="M135" s="11" t="s">
        <v>31</v>
      </c>
      <c r="N135" s="10">
        <v>386</v>
      </c>
      <c r="O135" s="10">
        <v>1507</v>
      </c>
      <c r="P135" s="11" t="s">
        <v>266</v>
      </c>
      <c r="Q135" s="11" t="s">
        <v>33</v>
      </c>
      <c r="R135" s="11" t="s">
        <v>292</v>
      </c>
      <c r="S135" s="11"/>
      <c r="W135" s="11" t="str">
        <f t="shared" si="5"/>
        <v>
尉氏县乡村振兴局
</v>
      </c>
    </row>
    <row r="136" s="4" customFormat="1" ht="72" spans="1:23">
      <c r="A136" s="10">
        <v>61</v>
      </c>
      <c r="B136" s="11" t="s">
        <v>22</v>
      </c>
      <c r="C136" s="11" t="s">
        <v>23</v>
      </c>
      <c r="D136" s="12" t="s">
        <v>24</v>
      </c>
      <c r="E136" s="10" t="s">
        <v>460</v>
      </c>
      <c r="F136" s="11" t="s">
        <v>301</v>
      </c>
      <c r="G136" s="11" t="s">
        <v>26</v>
      </c>
      <c r="H136" s="11" t="s">
        <v>461</v>
      </c>
      <c r="I136" s="10" t="s">
        <v>28</v>
      </c>
      <c r="J136" s="11" t="s">
        <v>264</v>
      </c>
      <c r="K136" s="11" t="s">
        <v>462</v>
      </c>
      <c r="L136" s="10">
        <v>25.2</v>
      </c>
      <c r="M136" s="11" t="s">
        <v>31</v>
      </c>
      <c r="N136" s="10">
        <v>186</v>
      </c>
      <c r="O136" s="10">
        <v>867</v>
      </c>
      <c r="P136" s="11" t="s">
        <v>266</v>
      </c>
      <c r="Q136" s="11" t="s">
        <v>33</v>
      </c>
      <c r="R136" s="11" t="s">
        <v>292</v>
      </c>
      <c r="S136" s="11"/>
      <c r="W136" s="11" t="str">
        <f t="shared" si="5"/>
        <v>
尉氏县乡村振兴局
</v>
      </c>
    </row>
    <row r="137" s="4" customFormat="1" ht="72" spans="1:23">
      <c r="A137" s="10">
        <v>62</v>
      </c>
      <c r="B137" s="11" t="s">
        <v>22</v>
      </c>
      <c r="C137" s="11" t="s">
        <v>23</v>
      </c>
      <c r="D137" s="12" t="s">
        <v>24</v>
      </c>
      <c r="E137" s="10" t="s">
        <v>463</v>
      </c>
      <c r="F137" s="11" t="s">
        <v>301</v>
      </c>
      <c r="G137" s="11" t="s">
        <v>26</v>
      </c>
      <c r="H137" s="11" t="s">
        <v>464</v>
      </c>
      <c r="I137" s="10" t="s">
        <v>28</v>
      </c>
      <c r="J137" s="11" t="s">
        <v>264</v>
      </c>
      <c r="K137" s="11" t="s">
        <v>465</v>
      </c>
      <c r="L137" s="10">
        <v>60.25</v>
      </c>
      <c r="M137" s="11" t="s">
        <v>31</v>
      </c>
      <c r="N137" s="10">
        <v>375</v>
      </c>
      <c r="O137" s="10">
        <v>1218</v>
      </c>
      <c r="P137" s="11" t="s">
        <v>266</v>
      </c>
      <c r="Q137" s="11" t="s">
        <v>33</v>
      </c>
      <c r="R137" s="11" t="s">
        <v>292</v>
      </c>
      <c r="S137" s="11"/>
      <c r="W137" s="11" t="str">
        <f t="shared" si="5"/>
        <v>
尉氏县乡村振兴局
</v>
      </c>
    </row>
    <row r="138" s="4" customFormat="1" ht="72" spans="1:23">
      <c r="A138" s="10">
        <v>63</v>
      </c>
      <c r="B138" s="11" t="s">
        <v>22</v>
      </c>
      <c r="C138" s="11" t="s">
        <v>23</v>
      </c>
      <c r="D138" s="12" t="s">
        <v>24</v>
      </c>
      <c r="E138" s="10" t="s">
        <v>466</v>
      </c>
      <c r="F138" s="11" t="s">
        <v>301</v>
      </c>
      <c r="G138" s="11" t="s">
        <v>26</v>
      </c>
      <c r="H138" s="11" t="s">
        <v>467</v>
      </c>
      <c r="I138" s="10" t="s">
        <v>28</v>
      </c>
      <c r="J138" s="11" t="s">
        <v>264</v>
      </c>
      <c r="K138" s="11" t="s">
        <v>468</v>
      </c>
      <c r="L138" s="10">
        <v>64</v>
      </c>
      <c r="M138" s="11" t="s">
        <v>31</v>
      </c>
      <c r="N138" s="10">
        <v>385</v>
      </c>
      <c r="O138" s="10">
        <v>1675</v>
      </c>
      <c r="P138" s="11" t="s">
        <v>266</v>
      </c>
      <c r="Q138" s="11" t="s">
        <v>33</v>
      </c>
      <c r="R138" s="11" t="s">
        <v>292</v>
      </c>
      <c r="S138" s="11"/>
      <c r="W138" s="11" t="str">
        <f t="shared" si="5"/>
        <v>
尉氏县乡村振兴局
</v>
      </c>
    </row>
    <row r="139" s="4" customFormat="1" ht="72" spans="1:23">
      <c r="A139" s="10">
        <v>64</v>
      </c>
      <c r="B139" s="11" t="s">
        <v>22</v>
      </c>
      <c r="C139" s="11" t="s">
        <v>23</v>
      </c>
      <c r="D139" s="12" t="s">
        <v>24</v>
      </c>
      <c r="E139" s="10" t="s">
        <v>469</v>
      </c>
      <c r="F139" s="11" t="s">
        <v>301</v>
      </c>
      <c r="G139" s="11" t="s">
        <v>26</v>
      </c>
      <c r="H139" s="11" t="s">
        <v>470</v>
      </c>
      <c r="I139" s="10" t="s">
        <v>28</v>
      </c>
      <c r="J139" s="11" t="s">
        <v>264</v>
      </c>
      <c r="K139" s="11" t="s">
        <v>471</v>
      </c>
      <c r="L139" s="10">
        <v>72</v>
      </c>
      <c r="M139" s="11" t="s">
        <v>31</v>
      </c>
      <c r="N139" s="10">
        <v>350</v>
      </c>
      <c r="O139" s="10">
        <v>1776</v>
      </c>
      <c r="P139" s="11" t="s">
        <v>266</v>
      </c>
      <c r="Q139" s="11" t="s">
        <v>33</v>
      </c>
      <c r="R139" s="11" t="s">
        <v>292</v>
      </c>
      <c r="S139" s="11"/>
      <c r="W139" s="11" t="str">
        <f t="shared" si="5"/>
        <v>
尉氏县乡村振兴局
</v>
      </c>
    </row>
    <row r="140" s="4" customFormat="1" ht="72" spans="1:23">
      <c r="A140" s="10">
        <v>65</v>
      </c>
      <c r="B140" s="11" t="s">
        <v>22</v>
      </c>
      <c r="C140" s="11" t="s">
        <v>23</v>
      </c>
      <c r="D140" s="12" t="s">
        <v>24</v>
      </c>
      <c r="E140" s="10" t="s">
        <v>472</v>
      </c>
      <c r="F140" s="11" t="s">
        <v>301</v>
      </c>
      <c r="G140" s="11" t="s">
        <v>26</v>
      </c>
      <c r="H140" s="11" t="s">
        <v>473</v>
      </c>
      <c r="I140" s="10" t="s">
        <v>28</v>
      </c>
      <c r="J140" s="11" t="s">
        <v>264</v>
      </c>
      <c r="K140" s="11" t="s">
        <v>474</v>
      </c>
      <c r="L140" s="10">
        <v>43.2</v>
      </c>
      <c r="M140" s="11" t="s">
        <v>31</v>
      </c>
      <c r="N140" s="10">
        <v>336</v>
      </c>
      <c r="O140" s="10">
        <v>1507</v>
      </c>
      <c r="P140" s="11" t="s">
        <v>266</v>
      </c>
      <c r="Q140" s="11" t="s">
        <v>33</v>
      </c>
      <c r="R140" s="11" t="s">
        <v>292</v>
      </c>
      <c r="S140" s="11"/>
      <c r="W140" s="11" t="str">
        <f t="shared" si="5"/>
        <v>
尉氏县乡村振兴局
</v>
      </c>
    </row>
    <row r="141" s="4" customFormat="1" ht="48" spans="1:23">
      <c r="A141" s="10">
        <v>66</v>
      </c>
      <c r="B141" s="11" t="s">
        <v>22</v>
      </c>
      <c r="C141" s="11" t="s">
        <v>23</v>
      </c>
      <c r="D141" s="12" t="s">
        <v>24</v>
      </c>
      <c r="E141" s="10" t="s">
        <v>475</v>
      </c>
      <c r="F141" s="11" t="s">
        <v>301</v>
      </c>
      <c r="G141" s="11" t="s">
        <v>26</v>
      </c>
      <c r="H141" s="11" t="s">
        <v>476</v>
      </c>
      <c r="I141" s="10" t="s">
        <v>28</v>
      </c>
      <c r="J141" s="11" t="s">
        <v>264</v>
      </c>
      <c r="K141" s="11" t="s">
        <v>477</v>
      </c>
      <c r="L141" s="10">
        <v>192</v>
      </c>
      <c r="M141" s="11" t="s">
        <v>31</v>
      </c>
      <c r="N141" s="10">
        <v>986</v>
      </c>
      <c r="O141" s="10">
        <v>4183</v>
      </c>
      <c r="P141" s="11" t="s">
        <v>266</v>
      </c>
      <c r="Q141" s="11" t="s">
        <v>33</v>
      </c>
      <c r="R141" s="11" t="s">
        <v>292</v>
      </c>
      <c r="S141" s="11"/>
      <c r="W141" s="11"/>
    </row>
    <row r="142" s="4" customFormat="1" ht="72" spans="1:23">
      <c r="A142" s="10">
        <v>67</v>
      </c>
      <c r="B142" s="11" t="s">
        <v>22</v>
      </c>
      <c r="C142" s="11" t="s">
        <v>23</v>
      </c>
      <c r="D142" s="12" t="s">
        <v>66</v>
      </c>
      <c r="E142" s="10" t="s">
        <v>478</v>
      </c>
      <c r="F142" s="11" t="s">
        <v>301</v>
      </c>
      <c r="G142" s="11" t="s">
        <v>26</v>
      </c>
      <c r="H142" s="11" t="s">
        <v>479</v>
      </c>
      <c r="I142" s="10" t="s">
        <v>28</v>
      </c>
      <c r="J142" s="11" t="s">
        <v>264</v>
      </c>
      <c r="K142" s="11" t="s">
        <v>480</v>
      </c>
      <c r="L142" s="10">
        <v>108.8</v>
      </c>
      <c r="M142" s="11" t="s">
        <v>31</v>
      </c>
      <c r="N142" s="15">
        <v>105</v>
      </c>
      <c r="O142" s="15">
        <v>508</v>
      </c>
      <c r="P142" s="11" t="s">
        <v>266</v>
      </c>
      <c r="Q142" s="11" t="s">
        <v>33</v>
      </c>
      <c r="R142" s="11" t="s">
        <v>292</v>
      </c>
      <c r="S142" s="11"/>
      <c r="W142" s="11" t="str">
        <f t="shared" ref="W142:W152" si="6">CHAR(10)&amp;J142&amp;CHAR(10)</f>
        <v>
尉氏县乡村振兴局
</v>
      </c>
    </row>
    <row r="143" s="4" customFormat="1" ht="72" spans="1:23">
      <c r="A143" s="10">
        <v>68</v>
      </c>
      <c r="B143" s="11" t="s">
        <v>22</v>
      </c>
      <c r="C143" s="11" t="s">
        <v>23</v>
      </c>
      <c r="D143" s="12" t="s">
        <v>66</v>
      </c>
      <c r="E143" s="10" t="s">
        <v>481</v>
      </c>
      <c r="F143" s="11" t="s">
        <v>301</v>
      </c>
      <c r="G143" s="11" t="s">
        <v>26</v>
      </c>
      <c r="H143" s="11" t="s">
        <v>482</v>
      </c>
      <c r="I143" s="10" t="s">
        <v>28</v>
      </c>
      <c r="J143" s="11" t="s">
        <v>264</v>
      </c>
      <c r="K143" s="11" t="s">
        <v>483</v>
      </c>
      <c r="L143" s="10">
        <v>48</v>
      </c>
      <c r="M143" s="11" t="s">
        <v>31</v>
      </c>
      <c r="N143" s="15">
        <v>426</v>
      </c>
      <c r="O143" s="15">
        <v>2187</v>
      </c>
      <c r="P143" s="11" t="s">
        <v>266</v>
      </c>
      <c r="Q143" s="11" t="s">
        <v>33</v>
      </c>
      <c r="R143" s="11" t="s">
        <v>292</v>
      </c>
      <c r="S143" s="11"/>
      <c r="W143" s="11" t="str">
        <f t="shared" si="6"/>
        <v>
尉氏县乡村振兴局
</v>
      </c>
    </row>
    <row r="144" s="4" customFormat="1" ht="72" spans="1:23">
      <c r="A144" s="10">
        <v>69</v>
      </c>
      <c r="B144" s="11" t="s">
        <v>22</v>
      </c>
      <c r="C144" s="11" t="s">
        <v>23</v>
      </c>
      <c r="D144" s="12" t="s">
        <v>66</v>
      </c>
      <c r="E144" s="10" t="s">
        <v>484</v>
      </c>
      <c r="F144" s="11" t="s">
        <v>301</v>
      </c>
      <c r="G144" s="11" t="s">
        <v>26</v>
      </c>
      <c r="H144" s="11" t="s">
        <v>148</v>
      </c>
      <c r="I144" s="10" t="s">
        <v>28</v>
      </c>
      <c r="J144" s="11" t="s">
        <v>264</v>
      </c>
      <c r="K144" s="11" t="s">
        <v>485</v>
      </c>
      <c r="L144" s="10">
        <v>84.704</v>
      </c>
      <c r="M144" s="11" t="s">
        <v>31</v>
      </c>
      <c r="N144" s="15">
        <v>167</v>
      </c>
      <c r="O144" s="15">
        <v>823</v>
      </c>
      <c r="P144" s="11" t="s">
        <v>266</v>
      </c>
      <c r="Q144" s="11" t="s">
        <v>33</v>
      </c>
      <c r="R144" s="11" t="s">
        <v>292</v>
      </c>
      <c r="S144" s="11"/>
      <c r="W144" s="11" t="str">
        <f t="shared" si="6"/>
        <v>
尉氏县乡村振兴局
</v>
      </c>
    </row>
    <row r="145" s="4" customFormat="1" ht="72" spans="1:23">
      <c r="A145" s="10">
        <v>70</v>
      </c>
      <c r="B145" s="11" t="s">
        <v>22</v>
      </c>
      <c r="C145" s="11" t="s">
        <v>23</v>
      </c>
      <c r="D145" s="12" t="s">
        <v>66</v>
      </c>
      <c r="E145" s="10" t="s">
        <v>486</v>
      </c>
      <c r="F145" s="11" t="s">
        <v>301</v>
      </c>
      <c r="G145" s="11" t="s">
        <v>26</v>
      </c>
      <c r="H145" s="11" t="s">
        <v>487</v>
      </c>
      <c r="I145" s="10" t="s">
        <v>28</v>
      </c>
      <c r="J145" s="11" t="s">
        <v>264</v>
      </c>
      <c r="K145" s="11" t="s">
        <v>488</v>
      </c>
      <c r="L145" s="10">
        <v>120</v>
      </c>
      <c r="M145" s="11" t="s">
        <v>31</v>
      </c>
      <c r="N145" s="15">
        <v>258</v>
      </c>
      <c r="O145" s="15">
        <v>1000</v>
      </c>
      <c r="P145" s="11" t="s">
        <v>266</v>
      </c>
      <c r="Q145" s="11" t="s">
        <v>33</v>
      </c>
      <c r="R145" s="11" t="s">
        <v>292</v>
      </c>
      <c r="S145" s="11"/>
      <c r="W145" s="11" t="str">
        <f t="shared" si="6"/>
        <v>
尉氏县乡村振兴局
</v>
      </c>
    </row>
    <row r="146" s="4" customFormat="1" ht="72" spans="1:23">
      <c r="A146" s="10">
        <v>71</v>
      </c>
      <c r="B146" s="11" t="s">
        <v>22</v>
      </c>
      <c r="C146" s="11" t="s">
        <v>23</v>
      </c>
      <c r="D146" s="12" t="s">
        <v>66</v>
      </c>
      <c r="E146" s="10" t="s">
        <v>489</v>
      </c>
      <c r="F146" s="11" t="s">
        <v>301</v>
      </c>
      <c r="G146" s="11" t="s">
        <v>26</v>
      </c>
      <c r="H146" s="11" t="s">
        <v>490</v>
      </c>
      <c r="I146" s="10" t="s">
        <v>28</v>
      </c>
      <c r="J146" s="11" t="s">
        <v>264</v>
      </c>
      <c r="K146" s="11" t="s">
        <v>491</v>
      </c>
      <c r="L146" s="10">
        <v>97.92</v>
      </c>
      <c r="M146" s="11" t="s">
        <v>31</v>
      </c>
      <c r="N146" s="15">
        <v>430</v>
      </c>
      <c r="O146" s="15">
        <v>2175</v>
      </c>
      <c r="P146" s="11" t="s">
        <v>266</v>
      </c>
      <c r="Q146" s="11" t="s">
        <v>33</v>
      </c>
      <c r="R146" s="11" t="s">
        <v>292</v>
      </c>
      <c r="S146" s="11"/>
      <c r="W146" s="11" t="str">
        <f t="shared" si="6"/>
        <v>
尉氏县乡村振兴局
</v>
      </c>
    </row>
    <row r="147" s="4" customFormat="1" ht="72" spans="1:23">
      <c r="A147" s="10">
        <v>72</v>
      </c>
      <c r="B147" s="11" t="s">
        <v>22</v>
      </c>
      <c r="C147" s="11" t="s">
        <v>23</v>
      </c>
      <c r="D147" s="12" t="s">
        <v>66</v>
      </c>
      <c r="E147" s="10" t="s">
        <v>492</v>
      </c>
      <c r="F147" s="11" t="s">
        <v>301</v>
      </c>
      <c r="G147" s="11" t="s">
        <v>26</v>
      </c>
      <c r="H147" s="11" t="s">
        <v>242</v>
      </c>
      <c r="I147" s="10" t="s">
        <v>28</v>
      </c>
      <c r="J147" s="11" t="s">
        <v>264</v>
      </c>
      <c r="K147" s="11" t="s">
        <v>493</v>
      </c>
      <c r="L147" s="10">
        <v>24</v>
      </c>
      <c r="M147" s="11" t="s">
        <v>31</v>
      </c>
      <c r="N147" s="15">
        <v>641</v>
      </c>
      <c r="O147" s="15">
        <v>2473</v>
      </c>
      <c r="P147" s="11" t="s">
        <v>266</v>
      </c>
      <c r="Q147" s="11" t="s">
        <v>33</v>
      </c>
      <c r="R147" s="11" t="s">
        <v>292</v>
      </c>
      <c r="S147" s="11"/>
      <c r="W147" s="11" t="str">
        <f t="shared" si="6"/>
        <v>
尉氏县乡村振兴局
</v>
      </c>
    </row>
    <row r="148" s="4" customFormat="1" ht="72" spans="1:23">
      <c r="A148" s="10">
        <v>73</v>
      </c>
      <c r="B148" s="11" t="s">
        <v>22</v>
      </c>
      <c r="C148" s="11" t="s">
        <v>23</v>
      </c>
      <c r="D148" s="12" t="s">
        <v>66</v>
      </c>
      <c r="E148" s="10" t="s">
        <v>494</v>
      </c>
      <c r="F148" s="11" t="s">
        <v>301</v>
      </c>
      <c r="G148" s="11" t="s">
        <v>26</v>
      </c>
      <c r="H148" s="11" t="s">
        <v>131</v>
      </c>
      <c r="I148" s="10" t="s">
        <v>28</v>
      </c>
      <c r="J148" s="11" t="s">
        <v>264</v>
      </c>
      <c r="K148" s="11" t="s">
        <v>495</v>
      </c>
      <c r="L148" s="10">
        <v>158.4</v>
      </c>
      <c r="M148" s="11" t="s">
        <v>31</v>
      </c>
      <c r="N148" s="15">
        <v>430</v>
      </c>
      <c r="O148" s="15">
        <v>2200</v>
      </c>
      <c r="P148" s="11" t="s">
        <v>266</v>
      </c>
      <c r="Q148" s="11" t="s">
        <v>33</v>
      </c>
      <c r="R148" s="11" t="s">
        <v>292</v>
      </c>
      <c r="S148" s="11"/>
      <c r="W148" s="11" t="str">
        <f t="shared" si="6"/>
        <v>
尉氏县乡村振兴局
</v>
      </c>
    </row>
    <row r="149" s="4" customFormat="1" ht="72" spans="1:23">
      <c r="A149" s="10">
        <v>74</v>
      </c>
      <c r="B149" s="11" t="s">
        <v>22</v>
      </c>
      <c r="C149" s="11" t="s">
        <v>23</v>
      </c>
      <c r="D149" s="12" t="s">
        <v>66</v>
      </c>
      <c r="E149" s="10" t="s">
        <v>496</v>
      </c>
      <c r="F149" s="11" t="s">
        <v>301</v>
      </c>
      <c r="G149" s="11" t="s">
        <v>26</v>
      </c>
      <c r="H149" s="11" t="s">
        <v>497</v>
      </c>
      <c r="I149" s="10" t="s">
        <v>28</v>
      </c>
      <c r="J149" s="11" t="s">
        <v>264</v>
      </c>
      <c r="K149" s="11" t="s">
        <v>498</v>
      </c>
      <c r="L149" s="10">
        <v>131.2</v>
      </c>
      <c r="M149" s="11" t="s">
        <v>31</v>
      </c>
      <c r="N149" s="15">
        <v>260</v>
      </c>
      <c r="O149" s="15">
        <v>1110</v>
      </c>
      <c r="P149" s="11" t="s">
        <v>266</v>
      </c>
      <c r="Q149" s="11" t="s">
        <v>33</v>
      </c>
      <c r="R149" s="11" t="s">
        <v>292</v>
      </c>
      <c r="S149" s="11"/>
      <c r="W149" s="11" t="str">
        <f t="shared" si="6"/>
        <v>
尉氏县乡村振兴局
</v>
      </c>
    </row>
    <row r="150" s="4" customFormat="1" ht="60" spans="1:23">
      <c r="A150" s="10">
        <v>75</v>
      </c>
      <c r="B150" s="11" t="s">
        <v>22</v>
      </c>
      <c r="C150" s="11" t="s">
        <v>23</v>
      </c>
      <c r="D150" s="12" t="s">
        <v>66</v>
      </c>
      <c r="E150" s="10" t="s">
        <v>499</v>
      </c>
      <c r="F150" s="11" t="s">
        <v>301</v>
      </c>
      <c r="G150" s="11" t="s">
        <v>26</v>
      </c>
      <c r="H150" s="11" t="s">
        <v>443</v>
      </c>
      <c r="I150" s="10" t="s">
        <v>28</v>
      </c>
      <c r="J150" s="11" t="s">
        <v>500</v>
      </c>
      <c r="K150" s="11" t="s">
        <v>501</v>
      </c>
      <c r="L150" s="10">
        <v>46.96</v>
      </c>
      <c r="M150" s="11" t="s">
        <v>31</v>
      </c>
      <c r="N150" s="15">
        <v>385</v>
      </c>
      <c r="O150" s="15">
        <v>1816</v>
      </c>
      <c r="P150" s="11" t="s">
        <v>502</v>
      </c>
      <c r="Q150" s="11" t="s">
        <v>33</v>
      </c>
      <c r="R150" s="11" t="s">
        <v>503</v>
      </c>
      <c r="S150" s="11"/>
      <c r="W150" s="11" t="str">
        <f t="shared" si="6"/>
        <v>
尉氏县民宗委
</v>
      </c>
    </row>
    <row r="151" s="4" customFormat="1" ht="72" spans="1:23">
      <c r="A151" s="10">
        <v>76</v>
      </c>
      <c r="B151" s="11" t="s">
        <v>22</v>
      </c>
      <c r="C151" s="11" t="s">
        <v>23</v>
      </c>
      <c r="D151" s="12" t="s">
        <v>66</v>
      </c>
      <c r="E151" s="10" t="s">
        <v>504</v>
      </c>
      <c r="F151" s="11" t="s">
        <v>301</v>
      </c>
      <c r="G151" s="11" t="s">
        <v>26</v>
      </c>
      <c r="H151" s="11" t="s">
        <v>277</v>
      </c>
      <c r="I151" s="10" t="s">
        <v>28</v>
      </c>
      <c r="J151" s="11" t="s">
        <v>264</v>
      </c>
      <c r="K151" s="11" t="s">
        <v>505</v>
      </c>
      <c r="L151" s="10">
        <v>116</v>
      </c>
      <c r="M151" s="11" t="s">
        <v>31</v>
      </c>
      <c r="N151" s="10">
        <v>446</v>
      </c>
      <c r="O151" s="10">
        <v>1960</v>
      </c>
      <c r="P151" s="11" t="s">
        <v>266</v>
      </c>
      <c r="Q151" s="11" t="s">
        <v>33</v>
      </c>
      <c r="R151" s="11" t="s">
        <v>292</v>
      </c>
      <c r="S151" s="11"/>
      <c r="W151" s="11" t="str">
        <f t="shared" si="6"/>
        <v>
尉氏县乡村振兴局
</v>
      </c>
    </row>
    <row r="152" s="4" customFormat="1" ht="72" spans="1:23">
      <c r="A152" s="10">
        <v>77</v>
      </c>
      <c r="B152" s="11" t="s">
        <v>22</v>
      </c>
      <c r="C152" s="11" t="s">
        <v>23</v>
      </c>
      <c r="D152" s="12" t="s">
        <v>66</v>
      </c>
      <c r="E152" s="10" t="s">
        <v>506</v>
      </c>
      <c r="F152" s="11" t="s">
        <v>301</v>
      </c>
      <c r="G152" s="11" t="s">
        <v>26</v>
      </c>
      <c r="H152" s="11" t="s">
        <v>144</v>
      </c>
      <c r="I152" s="10" t="s">
        <v>28</v>
      </c>
      <c r="J152" s="11" t="s">
        <v>264</v>
      </c>
      <c r="K152" s="11" t="s">
        <v>507</v>
      </c>
      <c r="L152" s="10">
        <v>112</v>
      </c>
      <c r="M152" s="11" t="s">
        <v>31</v>
      </c>
      <c r="N152" s="10">
        <v>696</v>
      </c>
      <c r="O152" s="10">
        <v>3210</v>
      </c>
      <c r="P152" s="11" t="s">
        <v>266</v>
      </c>
      <c r="Q152" s="11" t="s">
        <v>33</v>
      </c>
      <c r="R152" s="11" t="s">
        <v>292</v>
      </c>
      <c r="S152" s="11"/>
      <c r="W152" s="11" t="str">
        <f t="shared" si="6"/>
        <v>
尉氏县乡村振兴局
</v>
      </c>
    </row>
    <row r="153" s="4" customFormat="1" ht="72" spans="1:23">
      <c r="A153" s="10">
        <v>78</v>
      </c>
      <c r="B153" s="11" t="s">
        <v>22</v>
      </c>
      <c r="C153" s="11" t="s">
        <v>23</v>
      </c>
      <c r="D153" s="12" t="s">
        <v>27</v>
      </c>
      <c r="E153" s="10" t="s">
        <v>508</v>
      </c>
      <c r="F153" s="11" t="s">
        <v>301</v>
      </c>
      <c r="G153" s="11" t="s">
        <v>26</v>
      </c>
      <c r="H153" s="11" t="s">
        <v>247</v>
      </c>
      <c r="I153" s="10" t="s">
        <v>28</v>
      </c>
      <c r="J153" s="11" t="s">
        <v>264</v>
      </c>
      <c r="K153" s="11" t="s">
        <v>509</v>
      </c>
      <c r="L153" s="10">
        <v>67.2</v>
      </c>
      <c r="M153" s="11" t="s">
        <v>31</v>
      </c>
      <c r="N153" s="10">
        <v>1170</v>
      </c>
      <c r="O153" s="10">
        <v>5312</v>
      </c>
      <c r="P153" s="11" t="s">
        <v>266</v>
      </c>
      <c r="Q153" s="11" t="s">
        <v>33</v>
      </c>
      <c r="R153" s="11" t="s">
        <v>292</v>
      </c>
      <c r="S153" s="11"/>
      <c r="W153" s="11" t="str">
        <f t="shared" ref="W153:W170" si="7">CHAR(10)&amp;J153&amp;CHAR(10)</f>
        <v>
尉氏县乡村振兴局
</v>
      </c>
    </row>
    <row r="154" s="4" customFormat="1" ht="72" spans="1:23">
      <c r="A154" s="10">
        <v>79</v>
      </c>
      <c r="B154" s="11" t="s">
        <v>22</v>
      </c>
      <c r="C154" s="11" t="s">
        <v>23</v>
      </c>
      <c r="D154" s="12" t="s">
        <v>27</v>
      </c>
      <c r="E154" s="10" t="s">
        <v>510</v>
      </c>
      <c r="F154" s="11" t="s">
        <v>301</v>
      </c>
      <c r="G154" s="11" t="s">
        <v>26</v>
      </c>
      <c r="H154" s="11" t="s">
        <v>284</v>
      </c>
      <c r="I154" s="10" t="s">
        <v>28</v>
      </c>
      <c r="J154" s="11" t="s">
        <v>264</v>
      </c>
      <c r="K154" s="11" t="s">
        <v>511</v>
      </c>
      <c r="L154" s="10">
        <v>8.64</v>
      </c>
      <c r="M154" s="11" t="s">
        <v>31</v>
      </c>
      <c r="N154" s="10">
        <v>650</v>
      </c>
      <c r="O154" s="10">
        <v>2650</v>
      </c>
      <c r="P154" s="11" t="s">
        <v>266</v>
      </c>
      <c r="Q154" s="11" t="s">
        <v>33</v>
      </c>
      <c r="R154" s="11" t="s">
        <v>292</v>
      </c>
      <c r="S154" s="11"/>
      <c r="W154" s="11" t="str">
        <f t="shared" si="7"/>
        <v>
尉氏县乡村振兴局
</v>
      </c>
    </row>
    <row r="155" s="4" customFormat="1" ht="72" spans="1:23">
      <c r="A155" s="10">
        <v>80</v>
      </c>
      <c r="B155" s="11" t="s">
        <v>22</v>
      </c>
      <c r="C155" s="11" t="s">
        <v>23</v>
      </c>
      <c r="D155" s="12" t="s">
        <v>27</v>
      </c>
      <c r="E155" s="10" t="s">
        <v>512</v>
      </c>
      <c r="F155" s="11" t="s">
        <v>301</v>
      </c>
      <c r="G155" s="11" t="s">
        <v>26</v>
      </c>
      <c r="H155" s="11" t="s">
        <v>513</v>
      </c>
      <c r="I155" s="10" t="s">
        <v>28</v>
      </c>
      <c r="J155" s="11" t="s">
        <v>264</v>
      </c>
      <c r="K155" s="11" t="s">
        <v>514</v>
      </c>
      <c r="L155" s="10">
        <v>52.64</v>
      </c>
      <c r="M155" s="11" t="s">
        <v>31</v>
      </c>
      <c r="N155" s="10">
        <v>310</v>
      </c>
      <c r="O155" s="10">
        <v>1480</v>
      </c>
      <c r="P155" s="11" t="s">
        <v>266</v>
      </c>
      <c r="Q155" s="11" t="s">
        <v>33</v>
      </c>
      <c r="R155" s="11" t="s">
        <v>292</v>
      </c>
      <c r="S155" s="11"/>
      <c r="W155" s="11" t="str">
        <f t="shared" si="7"/>
        <v>
尉氏县乡村振兴局
</v>
      </c>
    </row>
    <row r="156" s="4" customFormat="1" ht="72" spans="1:23">
      <c r="A156" s="10">
        <v>81</v>
      </c>
      <c r="B156" s="11" t="s">
        <v>22</v>
      </c>
      <c r="C156" s="11" t="s">
        <v>23</v>
      </c>
      <c r="D156" s="12" t="s">
        <v>27</v>
      </c>
      <c r="E156" s="10" t="s">
        <v>515</v>
      </c>
      <c r="F156" s="11" t="s">
        <v>301</v>
      </c>
      <c r="G156" s="11" t="s">
        <v>26</v>
      </c>
      <c r="H156" s="11" t="s">
        <v>516</v>
      </c>
      <c r="I156" s="10" t="s">
        <v>28</v>
      </c>
      <c r="J156" s="11" t="s">
        <v>264</v>
      </c>
      <c r="K156" s="11" t="s">
        <v>517</v>
      </c>
      <c r="L156" s="10">
        <v>81.264</v>
      </c>
      <c r="M156" s="11" t="s">
        <v>31</v>
      </c>
      <c r="N156" s="10">
        <v>970</v>
      </c>
      <c r="O156" s="10">
        <v>3687</v>
      </c>
      <c r="P156" s="11" t="s">
        <v>266</v>
      </c>
      <c r="Q156" s="11" t="s">
        <v>33</v>
      </c>
      <c r="R156" s="11" t="s">
        <v>292</v>
      </c>
      <c r="S156" s="11"/>
      <c r="W156" s="11" t="str">
        <f t="shared" si="7"/>
        <v>
尉氏县乡村振兴局
</v>
      </c>
    </row>
    <row r="157" s="4" customFormat="1" ht="72" spans="1:23">
      <c r="A157" s="10">
        <v>82</v>
      </c>
      <c r="B157" s="11" t="s">
        <v>22</v>
      </c>
      <c r="C157" s="11" t="s">
        <v>23</v>
      </c>
      <c r="D157" s="12" t="s">
        <v>27</v>
      </c>
      <c r="E157" s="10" t="s">
        <v>518</v>
      </c>
      <c r="F157" s="11" t="s">
        <v>301</v>
      </c>
      <c r="G157" s="11" t="s">
        <v>26</v>
      </c>
      <c r="H157" s="11" t="s">
        <v>519</v>
      </c>
      <c r="I157" s="10" t="s">
        <v>28</v>
      </c>
      <c r="J157" s="11" t="s">
        <v>264</v>
      </c>
      <c r="K157" s="11" t="s">
        <v>520</v>
      </c>
      <c r="L157" s="10">
        <v>44.8</v>
      </c>
      <c r="M157" s="11" t="s">
        <v>31</v>
      </c>
      <c r="N157" s="10">
        <v>330</v>
      </c>
      <c r="O157" s="10">
        <v>1650</v>
      </c>
      <c r="P157" s="11" t="s">
        <v>266</v>
      </c>
      <c r="Q157" s="11" t="s">
        <v>33</v>
      </c>
      <c r="R157" s="11" t="s">
        <v>292</v>
      </c>
      <c r="S157" s="11"/>
      <c r="W157" s="11" t="str">
        <f t="shared" si="7"/>
        <v>
尉氏县乡村振兴局
</v>
      </c>
    </row>
    <row r="158" s="4" customFormat="1" ht="72" spans="1:23">
      <c r="A158" s="10">
        <v>83</v>
      </c>
      <c r="B158" s="11" t="s">
        <v>22</v>
      </c>
      <c r="C158" s="11" t="s">
        <v>23</v>
      </c>
      <c r="D158" s="12" t="s">
        <v>27</v>
      </c>
      <c r="E158" s="10" t="s">
        <v>521</v>
      </c>
      <c r="F158" s="11" t="s">
        <v>301</v>
      </c>
      <c r="G158" s="11" t="s">
        <v>26</v>
      </c>
      <c r="H158" s="11" t="s">
        <v>522</v>
      </c>
      <c r="I158" s="10" t="s">
        <v>28</v>
      </c>
      <c r="J158" s="11" t="s">
        <v>264</v>
      </c>
      <c r="K158" s="11" t="s">
        <v>523</v>
      </c>
      <c r="L158" s="10">
        <v>56</v>
      </c>
      <c r="M158" s="11" t="s">
        <v>31</v>
      </c>
      <c r="N158" s="10">
        <v>680</v>
      </c>
      <c r="O158" s="10">
        <v>2895</v>
      </c>
      <c r="P158" s="11" t="s">
        <v>266</v>
      </c>
      <c r="Q158" s="11" t="s">
        <v>33</v>
      </c>
      <c r="R158" s="11" t="s">
        <v>292</v>
      </c>
      <c r="S158" s="11"/>
      <c r="W158" s="11" t="str">
        <f t="shared" si="7"/>
        <v>
尉氏县乡村振兴局
</v>
      </c>
    </row>
    <row r="159" s="4" customFormat="1" ht="72" spans="1:23">
      <c r="A159" s="10">
        <v>84</v>
      </c>
      <c r="B159" s="11" t="s">
        <v>22</v>
      </c>
      <c r="C159" s="11" t="s">
        <v>23</v>
      </c>
      <c r="D159" s="12" t="s">
        <v>27</v>
      </c>
      <c r="E159" s="10" t="s">
        <v>524</v>
      </c>
      <c r="F159" s="11" t="s">
        <v>301</v>
      </c>
      <c r="G159" s="11" t="s">
        <v>26</v>
      </c>
      <c r="H159" s="11" t="s">
        <v>525</v>
      </c>
      <c r="I159" s="10" t="s">
        <v>28</v>
      </c>
      <c r="J159" s="11" t="s">
        <v>264</v>
      </c>
      <c r="K159" s="11" t="s">
        <v>526</v>
      </c>
      <c r="L159" s="10">
        <v>72.8</v>
      </c>
      <c r="M159" s="11" t="s">
        <v>31</v>
      </c>
      <c r="N159" s="10">
        <v>388</v>
      </c>
      <c r="O159" s="10">
        <v>1896</v>
      </c>
      <c r="P159" s="11" t="s">
        <v>266</v>
      </c>
      <c r="Q159" s="11" t="s">
        <v>33</v>
      </c>
      <c r="R159" s="11" t="s">
        <v>292</v>
      </c>
      <c r="S159" s="11"/>
      <c r="W159" s="11" t="str">
        <f t="shared" si="7"/>
        <v>
尉氏县乡村振兴局
</v>
      </c>
    </row>
    <row r="160" s="4" customFormat="1" ht="72" spans="1:23">
      <c r="A160" s="10">
        <v>85</v>
      </c>
      <c r="B160" s="11" t="s">
        <v>22</v>
      </c>
      <c r="C160" s="11" t="s">
        <v>23</v>
      </c>
      <c r="D160" s="12" t="s">
        <v>27</v>
      </c>
      <c r="E160" s="10" t="s">
        <v>527</v>
      </c>
      <c r="F160" s="11" t="s">
        <v>301</v>
      </c>
      <c r="G160" s="11" t="s">
        <v>26</v>
      </c>
      <c r="H160" s="11" t="s">
        <v>352</v>
      </c>
      <c r="I160" s="10" t="s">
        <v>28</v>
      </c>
      <c r="J160" s="11" t="s">
        <v>264</v>
      </c>
      <c r="K160" s="11" t="s">
        <v>528</v>
      </c>
      <c r="L160" s="10">
        <v>10.24</v>
      </c>
      <c r="M160" s="11" t="s">
        <v>31</v>
      </c>
      <c r="N160" s="10">
        <v>280</v>
      </c>
      <c r="O160" s="10">
        <v>1366</v>
      </c>
      <c r="P160" s="11" t="s">
        <v>266</v>
      </c>
      <c r="Q160" s="11" t="s">
        <v>33</v>
      </c>
      <c r="R160" s="11" t="s">
        <v>292</v>
      </c>
      <c r="S160" s="11"/>
      <c r="W160" s="11" t="str">
        <f t="shared" si="7"/>
        <v>
尉氏县乡村振兴局
</v>
      </c>
    </row>
    <row r="161" s="4" customFormat="1" ht="72" spans="1:23">
      <c r="A161" s="10">
        <v>86</v>
      </c>
      <c r="B161" s="11" t="s">
        <v>22</v>
      </c>
      <c r="C161" s="11" t="s">
        <v>23</v>
      </c>
      <c r="D161" s="12" t="s">
        <v>37</v>
      </c>
      <c r="E161" s="10" t="s">
        <v>529</v>
      </c>
      <c r="F161" s="11" t="s">
        <v>301</v>
      </c>
      <c r="G161" s="11" t="s">
        <v>26</v>
      </c>
      <c r="H161" s="11" t="s">
        <v>530</v>
      </c>
      <c r="I161" s="10" t="s">
        <v>28</v>
      </c>
      <c r="J161" s="11" t="s">
        <v>264</v>
      </c>
      <c r="K161" s="11" t="s">
        <v>531</v>
      </c>
      <c r="L161" s="10">
        <v>23.52</v>
      </c>
      <c r="M161" s="11" t="s">
        <v>31</v>
      </c>
      <c r="N161" s="10">
        <v>350</v>
      </c>
      <c r="O161" s="10">
        <v>1480</v>
      </c>
      <c r="P161" s="11" t="s">
        <v>266</v>
      </c>
      <c r="Q161" s="11" t="s">
        <v>33</v>
      </c>
      <c r="R161" s="11" t="s">
        <v>292</v>
      </c>
      <c r="S161" s="11"/>
      <c r="W161" s="11" t="str">
        <f t="shared" si="7"/>
        <v>
尉氏县乡村振兴局
</v>
      </c>
    </row>
    <row r="162" s="4" customFormat="1" ht="72" spans="1:23">
      <c r="A162" s="10">
        <v>87</v>
      </c>
      <c r="B162" s="11" t="s">
        <v>22</v>
      </c>
      <c r="C162" s="11" t="s">
        <v>23</v>
      </c>
      <c r="D162" s="12" t="s">
        <v>37</v>
      </c>
      <c r="E162" s="10" t="s">
        <v>532</v>
      </c>
      <c r="F162" s="11" t="s">
        <v>301</v>
      </c>
      <c r="G162" s="11" t="s">
        <v>26</v>
      </c>
      <c r="H162" s="11" t="s">
        <v>533</v>
      </c>
      <c r="I162" s="10" t="s">
        <v>28</v>
      </c>
      <c r="J162" s="11" t="s">
        <v>264</v>
      </c>
      <c r="K162" s="11" t="s">
        <v>534</v>
      </c>
      <c r="L162" s="10">
        <v>62.4</v>
      </c>
      <c r="M162" s="11" t="s">
        <v>31</v>
      </c>
      <c r="N162" s="10">
        <v>260</v>
      </c>
      <c r="O162" s="10">
        <v>1138</v>
      </c>
      <c r="P162" s="11" t="s">
        <v>266</v>
      </c>
      <c r="Q162" s="11" t="s">
        <v>33</v>
      </c>
      <c r="R162" s="11" t="s">
        <v>292</v>
      </c>
      <c r="S162" s="11"/>
      <c r="W162" s="11" t="str">
        <f t="shared" si="7"/>
        <v>
尉氏县乡村振兴局
</v>
      </c>
    </row>
    <row r="163" s="4" customFormat="1" ht="72" spans="1:23">
      <c r="A163" s="10">
        <v>88</v>
      </c>
      <c r="B163" s="11" t="s">
        <v>22</v>
      </c>
      <c r="C163" s="11" t="s">
        <v>23</v>
      </c>
      <c r="D163" s="12" t="s">
        <v>37</v>
      </c>
      <c r="E163" s="10" t="s">
        <v>535</v>
      </c>
      <c r="F163" s="11" t="s">
        <v>301</v>
      </c>
      <c r="G163" s="11" t="s">
        <v>26</v>
      </c>
      <c r="H163" s="11" t="s">
        <v>536</v>
      </c>
      <c r="I163" s="10" t="s">
        <v>28</v>
      </c>
      <c r="J163" s="11" t="s">
        <v>264</v>
      </c>
      <c r="K163" s="11" t="s">
        <v>537</v>
      </c>
      <c r="L163" s="10">
        <v>20.48</v>
      </c>
      <c r="M163" s="11" t="s">
        <v>31</v>
      </c>
      <c r="N163" s="10">
        <v>275</v>
      </c>
      <c r="O163" s="10">
        <v>1035</v>
      </c>
      <c r="P163" s="11" t="s">
        <v>266</v>
      </c>
      <c r="Q163" s="11" t="s">
        <v>33</v>
      </c>
      <c r="R163" s="11" t="s">
        <v>292</v>
      </c>
      <c r="S163" s="11"/>
      <c r="W163" s="11" t="str">
        <f t="shared" si="7"/>
        <v>
尉氏县乡村振兴局
</v>
      </c>
    </row>
    <row r="164" s="4" customFormat="1" ht="72" spans="1:23">
      <c r="A164" s="10">
        <v>89</v>
      </c>
      <c r="B164" s="11" t="s">
        <v>22</v>
      </c>
      <c r="C164" s="11" t="s">
        <v>23</v>
      </c>
      <c r="D164" s="12" t="s">
        <v>37</v>
      </c>
      <c r="E164" s="10" t="s">
        <v>538</v>
      </c>
      <c r="F164" s="11" t="s">
        <v>301</v>
      </c>
      <c r="G164" s="11" t="s">
        <v>26</v>
      </c>
      <c r="H164" s="11" t="s">
        <v>539</v>
      </c>
      <c r="I164" s="10" t="s">
        <v>28</v>
      </c>
      <c r="J164" s="11" t="s">
        <v>264</v>
      </c>
      <c r="K164" s="11" t="s">
        <v>540</v>
      </c>
      <c r="L164" s="10">
        <v>25.6</v>
      </c>
      <c r="M164" s="11" t="s">
        <v>31</v>
      </c>
      <c r="N164" s="10">
        <v>512</v>
      </c>
      <c r="O164" s="10">
        <v>2351</v>
      </c>
      <c r="P164" s="11" t="s">
        <v>266</v>
      </c>
      <c r="Q164" s="11" t="s">
        <v>33</v>
      </c>
      <c r="R164" s="11" t="s">
        <v>292</v>
      </c>
      <c r="S164" s="11"/>
      <c r="W164" s="11" t="str">
        <f t="shared" si="7"/>
        <v>
尉氏县乡村振兴局
</v>
      </c>
    </row>
    <row r="165" s="4" customFormat="1" ht="72" spans="1:23">
      <c r="A165" s="10">
        <v>90</v>
      </c>
      <c r="B165" s="11" t="s">
        <v>22</v>
      </c>
      <c r="C165" s="11" t="s">
        <v>23</v>
      </c>
      <c r="D165" s="12" t="s">
        <v>37</v>
      </c>
      <c r="E165" s="10" t="s">
        <v>541</v>
      </c>
      <c r="F165" s="11" t="s">
        <v>301</v>
      </c>
      <c r="G165" s="11" t="s">
        <v>26</v>
      </c>
      <c r="H165" s="11" t="s">
        <v>542</v>
      </c>
      <c r="I165" s="10" t="s">
        <v>28</v>
      </c>
      <c r="J165" s="11" t="s">
        <v>264</v>
      </c>
      <c r="K165" s="11" t="s">
        <v>543</v>
      </c>
      <c r="L165" s="10">
        <v>48</v>
      </c>
      <c r="M165" s="11" t="s">
        <v>31</v>
      </c>
      <c r="N165" s="10">
        <v>388</v>
      </c>
      <c r="O165" s="10">
        <v>1870</v>
      </c>
      <c r="P165" s="11" t="s">
        <v>266</v>
      </c>
      <c r="Q165" s="11" t="s">
        <v>33</v>
      </c>
      <c r="R165" s="11" t="s">
        <v>292</v>
      </c>
      <c r="S165" s="11"/>
      <c r="W165" s="11" t="str">
        <f t="shared" si="7"/>
        <v>
尉氏县乡村振兴局
</v>
      </c>
    </row>
    <row r="166" s="4" customFormat="1" ht="72" spans="1:23">
      <c r="A166" s="10">
        <v>91</v>
      </c>
      <c r="B166" s="11" t="s">
        <v>22</v>
      </c>
      <c r="C166" s="11" t="s">
        <v>23</v>
      </c>
      <c r="D166" s="12" t="s">
        <v>37</v>
      </c>
      <c r="E166" s="10" t="s">
        <v>544</v>
      </c>
      <c r="F166" s="11" t="s">
        <v>301</v>
      </c>
      <c r="G166" s="11" t="s">
        <v>26</v>
      </c>
      <c r="H166" s="11" t="s">
        <v>545</v>
      </c>
      <c r="I166" s="10" t="s">
        <v>28</v>
      </c>
      <c r="J166" s="11" t="s">
        <v>264</v>
      </c>
      <c r="K166" s="11" t="s">
        <v>546</v>
      </c>
      <c r="L166" s="10">
        <v>19.2</v>
      </c>
      <c r="M166" s="11" t="s">
        <v>31</v>
      </c>
      <c r="N166" s="10">
        <v>236</v>
      </c>
      <c r="O166" s="10">
        <v>1117</v>
      </c>
      <c r="P166" s="11" t="s">
        <v>266</v>
      </c>
      <c r="Q166" s="11" t="s">
        <v>33</v>
      </c>
      <c r="R166" s="11" t="s">
        <v>292</v>
      </c>
      <c r="S166" s="11"/>
      <c r="W166" s="11" t="str">
        <f t="shared" si="7"/>
        <v>
尉氏县乡村振兴局
</v>
      </c>
    </row>
    <row r="167" s="4" customFormat="1" ht="72" spans="1:23">
      <c r="A167" s="10">
        <v>92</v>
      </c>
      <c r="B167" s="11" t="s">
        <v>22</v>
      </c>
      <c r="C167" s="11" t="s">
        <v>23</v>
      </c>
      <c r="D167" s="12" t="s">
        <v>37</v>
      </c>
      <c r="E167" s="10" t="s">
        <v>547</v>
      </c>
      <c r="F167" s="11" t="s">
        <v>301</v>
      </c>
      <c r="G167" s="11" t="s">
        <v>26</v>
      </c>
      <c r="H167" s="11" t="s">
        <v>548</v>
      </c>
      <c r="I167" s="10" t="s">
        <v>28</v>
      </c>
      <c r="J167" s="11" t="s">
        <v>264</v>
      </c>
      <c r="K167" s="11" t="s">
        <v>549</v>
      </c>
      <c r="L167" s="10">
        <v>54</v>
      </c>
      <c r="M167" s="11" t="s">
        <v>31</v>
      </c>
      <c r="N167" s="10">
        <v>274</v>
      </c>
      <c r="O167" s="10">
        <v>1375</v>
      </c>
      <c r="P167" s="11" t="s">
        <v>266</v>
      </c>
      <c r="Q167" s="11" t="s">
        <v>33</v>
      </c>
      <c r="R167" s="11" t="s">
        <v>292</v>
      </c>
      <c r="S167" s="11"/>
      <c r="W167" s="11" t="str">
        <f t="shared" si="7"/>
        <v>
尉氏县乡村振兴局
</v>
      </c>
    </row>
    <row r="168" s="4" customFormat="1" ht="72" spans="1:23">
      <c r="A168" s="10">
        <v>93</v>
      </c>
      <c r="B168" s="11" t="s">
        <v>22</v>
      </c>
      <c r="C168" s="11" t="s">
        <v>23</v>
      </c>
      <c r="D168" s="12" t="s">
        <v>37</v>
      </c>
      <c r="E168" s="10" t="s">
        <v>550</v>
      </c>
      <c r="F168" s="11" t="s">
        <v>301</v>
      </c>
      <c r="G168" s="11" t="s">
        <v>26</v>
      </c>
      <c r="H168" s="11" t="s">
        <v>551</v>
      </c>
      <c r="I168" s="10" t="s">
        <v>28</v>
      </c>
      <c r="J168" s="11" t="s">
        <v>264</v>
      </c>
      <c r="K168" s="11" t="s">
        <v>552</v>
      </c>
      <c r="L168" s="10">
        <v>48</v>
      </c>
      <c r="M168" s="11" t="s">
        <v>31</v>
      </c>
      <c r="N168" s="10">
        <v>315</v>
      </c>
      <c r="O168" s="10">
        <v>1510</v>
      </c>
      <c r="P168" s="11" t="s">
        <v>266</v>
      </c>
      <c r="Q168" s="11" t="s">
        <v>33</v>
      </c>
      <c r="R168" s="11" t="s">
        <v>292</v>
      </c>
      <c r="S168" s="11"/>
      <c r="W168" s="11" t="str">
        <f t="shared" si="7"/>
        <v>
尉氏县乡村振兴局
</v>
      </c>
    </row>
    <row r="169" s="4" customFormat="1" ht="72" spans="1:23">
      <c r="A169" s="10">
        <v>94</v>
      </c>
      <c r="B169" s="11" t="s">
        <v>22</v>
      </c>
      <c r="C169" s="11" t="s">
        <v>23</v>
      </c>
      <c r="D169" s="12" t="s">
        <v>37</v>
      </c>
      <c r="E169" s="10" t="s">
        <v>553</v>
      </c>
      <c r="F169" s="11" t="s">
        <v>301</v>
      </c>
      <c r="G169" s="11" t="s">
        <v>26</v>
      </c>
      <c r="H169" s="11" t="s">
        <v>554</v>
      </c>
      <c r="I169" s="10" t="s">
        <v>28</v>
      </c>
      <c r="J169" s="11" t="s">
        <v>264</v>
      </c>
      <c r="K169" s="11" t="s">
        <v>555</v>
      </c>
      <c r="L169" s="10">
        <v>8.64</v>
      </c>
      <c r="M169" s="11" t="s">
        <v>31</v>
      </c>
      <c r="N169" s="10">
        <v>392</v>
      </c>
      <c r="O169" s="10">
        <v>1445</v>
      </c>
      <c r="P169" s="11" t="s">
        <v>266</v>
      </c>
      <c r="Q169" s="11" t="s">
        <v>33</v>
      </c>
      <c r="R169" s="11" t="s">
        <v>292</v>
      </c>
      <c r="S169" s="11"/>
      <c r="W169" s="11" t="str">
        <f t="shared" si="7"/>
        <v>
尉氏县乡村振兴局
</v>
      </c>
    </row>
    <row r="170" s="4" customFormat="1" ht="72" spans="1:23">
      <c r="A170" s="10">
        <v>95</v>
      </c>
      <c r="B170" s="11" t="s">
        <v>22</v>
      </c>
      <c r="C170" s="11" t="s">
        <v>23</v>
      </c>
      <c r="D170" s="12" t="s">
        <v>37</v>
      </c>
      <c r="E170" s="10" t="s">
        <v>556</v>
      </c>
      <c r="F170" s="11" t="s">
        <v>301</v>
      </c>
      <c r="G170" s="11" t="s">
        <v>26</v>
      </c>
      <c r="H170" s="11" t="s">
        <v>557</v>
      </c>
      <c r="I170" s="10" t="s">
        <v>28</v>
      </c>
      <c r="J170" s="11" t="s">
        <v>264</v>
      </c>
      <c r="K170" s="11" t="s">
        <v>558</v>
      </c>
      <c r="L170" s="10">
        <v>76.8</v>
      </c>
      <c r="M170" s="11" t="s">
        <v>31</v>
      </c>
      <c r="N170" s="10">
        <v>462</v>
      </c>
      <c r="O170" s="10">
        <v>2261</v>
      </c>
      <c r="P170" s="11" t="s">
        <v>266</v>
      </c>
      <c r="Q170" s="11" t="s">
        <v>33</v>
      </c>
      <c r="R170" s="11" t="s">
        <v>292</v>
      </c>
      <c r="S170" s="11"/>
      <c r="W170" s="11" t="str">
        <f t="shared" si="7"/>
        <v>
尉氏县乡村振兴局
</v>
      </c>
    </row>
    <row r="171" s="4" customFormat="1" ht="48" spans="1:23">
      <c r="A171" s="10">
        <v>96</v>
      </c>
      <c r="B171" s="11" t="s">
        <v>22</v>
      </c>
      <c r="C171" s="11" t="s">
        <v>23</v>
      </c>
      <c r="D171" s="12" t="s">
        <v>57</v>
      </c>
      <c r="E171" s="10" t="s">
        <v>559</v>
      </c>
      <c r="F171" s="11" t="s">
        <v>301</v>
      </c>
      <c r="G171" s="11" t="s">
        <v>26</v>
      </c>
      <c r="H171" s="11" t="s">
        <v>560</v>
      </c>
      <c r="I171" s="10" t="s">
        <v>28</v>
      </c>
      <c r="J171" s="11" t="s">
        <v>59</v>
      </c>
      <c r="K171" s="11" t="s">
        <v>561</v>
      </c>
      <c r="L171" s="10">
        <v>64</v>
      </c>
      <c r="M171" s="11" t="s">
        <v>31</v>
      </c>
      <c r="N171" s="10">
        <v>281</v>
      </c>
      <c r="O171" s="10">
        <v>1143</v>
      </c>
      <c r="P171" s="11" t="s">
        <v>266</v>
      </c>
      <c r="Q171" s="11" t="s">
        <v>33</v>
      </c>
      <c r="R171" s="11" t="s">
        <v>292</v>
      </c>
      <c r="S171" s="11"/>
      <c r="W171" s="11"/>
    </row>
    <row r="172" s="4" customFormat="1" ht="48" spans="1:23">
      <c r="A172" s="10">
        <v>97</v>
      </c>
      <c r="B172" s="11" t="s">
        <v>22</v>
      </c>
      <c r="C172" s="11" t="s">
        <v>23</v>
      </c>
      <c r="D172" s="12" t="s">
        <v>57</v>
      </c>
      <c r="E172" s="10" t="s">
        <v>562</v>
      </c>
      <c r="F172" s="11" t="s">
        <v>301</v>
      </c>
      <c r="G172" s="11" t="s">
        <v>26</v>
      </c>
      <c r="H172" s="11" t="s">
        <v>563</v>
      </c>
      <c r="I172" s="10" t="s">
        <v>28</v>
      </c>
      <c r="J172" s="11" t="s">
        <v>59</v>
      </c>
      <c r="K172" s="11" t="s">
        <v>564</v>
      </c>
      <c r="L172" s="10">
        <v>91.84</v>
      </c>
      <c r="M172" s="11" t="s">
        <v>31</v>
      </c>
      <c r="N172" s="10">
        <v>280</v>
      </c>
      <c r="O172" s="10">
        <v>1206</v>
      </c>
      <c r="P172" s="11" t="s">
        <v>266</v>
      </c>
      <c r="Q172" s="11" t="s">
        <v>33</v>
      </c>
      <c r="R172" s="11" t="s">
        <v>292</v>
      </c>
      <c r="S172" s="11"/>
      <c r="W172" s="11"/>
    </row>
    <row r="173" s="4" customFormat="1" ht="48" spans="1:23">
      <c r="A173" s="10">
        <v>98</v>
      </c>
      <c r="B173" s="11" t="s">
        <v>22</v>
      </c>
      <c r="C173" s="11" t="s">
        <v>23</v>
      </c>
      <c r="D173" s="12" t="s">
        <v>57</v>
      </c>
      <c r="E173" s="10" t="s">
        <v>565</v>
      </c>
      <c r="F173" s="11" t="s">
        <v>301</v>
      </c>
      <c r="G173" s="11" t="s">
        <v>26</v>
      </c>
      <c r="H173" s="11" t="s">
        <v>566</v>
      </c>
      <c r="I173" s="10" t="s">
        <v>28</v>
      </c>
      <c r="J173" s="11" t="s">
        <v>59</v>
      </c>
      <c r="K173" s="11" t="s">
        <v>567</v>
      </c>
      <c r="L173" s="10">
        <v>87.68</v>
      </c>
      <c r="M173" s="11" t="s">
        <v>31</v>
      </c>
      <c r="N173" s="10">
        <v>230</v>
      </c>
      <c r="O173" s="10">
        <v>1480</v>
      </c>
      <c r="P173" s="11" t="s">
        <v>266</v>
      </c>
      <c r="Q173" s="11" t="s">
        <v>33</v>
      </c>
      <c r="R173" s="11" t="s">
        <v>292</v>
      </c>
      <c r="S173" s="11"/>
      <c r="W173" s="11"/>
    </row>
    <row r="174" s="4" customFormat="1" ht="48" spans="1:23">
      <c r="A174" s="10">
        <v>99</v>
      </c>
      <c r="B174" s="11" t="s">
        <v>22</v>
      </c>
      <c r="C174" s="11" t="s">
        <v>23</v>
      </c>
      <c r="D174" s="12" t="s">
        <v>57</v>
      </c>
      <c r="E174" s="10" t="s">
        <v>568</v>
      </c>
      <c r="F174" s="11" t="s">
        <v>301</v>
      </c>
      <c r="G174" s="11" t="s">
        <v>26</v>
      </c>
      <c r="H174" s="11" t="s">
        <v>200</v>
      </c>
      <c r="I174" s="10" t="s">
        <v>28</v>
      </c>
      <c r="J174" s="11" t="s">
        <v>59</v>
      </c>
      <c r="K174" s="11" t="s">
        <v>569</v>
      </c>
      <c r="L174" s="10">
        <v>96</v>
      </c>
      <c r="M174" s="11" t="s">
        <v>31</v>
      </c>
      <c r="N174" s="10">
        <v>678</v>
      </c>
      <c r="O174" s="10">
        <v>2789</v>
      </c>
      <c r="P174" s="11" t="s">
        <v>570</v>
      </c>
      <c r="Q174" s="11" t="s">
        <v>33</v>
      </c>
      <c r="R174" s="11" t="s">
        <v>571</v>
      </c>
      <c r="S174" s="11"/>
      <c r="W174" s="11"/>
    </row>
    <row r="175" s="4" customFormat="1" ht="48" spans="1:23">
      <c r="A175" s="10">
        <v>100</v>
      </c>
      <c r="B175" s="11" t="s">
        <v>22</v>
      </c>
      <c r="C175" s="11" t="s">
        <v>23</v>
      </c>
      <c r="D175" s="12" t="s">
        <v>57</v>
      </c>
      <c r="E175" s="10" t="s">
        <v>572</v>
      </c>
      <c r="F175" s="11" t="s">
        <v>301</v>
      </c>
      <c r="G175" s="11" t="s">
        <v>26</v>
      </c>
      <c r="H175" s="11" t="s">
        <v>573</v>
      </c>
      <c r="I175" s="10" t="s">
        <v>28</v>
      </c>
      <c r="J175" s="11" t="s">
        <v>59</v>
      </c>
      <c r="K175" s="11" t="s">
        <v>574</v>
      </c>
      <c r="L175" s="10">
        <v>80</v>
      </c>
      <c r="M175" s="11" t="s">
        <v>31</v>
      </c>
      <c r="N175" s="10">
        <v>583</v>
      </c>
      <c r="O175" s="10">
        <v>2438</v>
      </c>
      <c r="P175" s="11" t="s">
        <v>266</v>
      </c>
      <c r="Q175" s="11" t="s">
        <v>33</v>
      </c>
      <c r="R175" s="11" t="s">
        <v>292</v>
      </c>
      <c r="S175" s="11"/>
      <c r="W175" s="11"/>
    </row>
    <row r="176" s="4" customFormat="1" ht="48" spans="1:23">
      <c r="A176" s="10">
        <v>101</v>
      </c>
      <c r="B176" s="11" t="s">
        <v>22</v>
      </c>
      <c r="C176" s="11" t="s">
        <v>23</v>
      </c>
      <c r="D176" s="12" t="s">
        <v>57</v>
      </c>
      <c r="E176" s="10" t="s">
        <v>575</v>
      </c>
      <c r="F176" s="11" t="s">
        <v>301</v>
      </c>
      <c r="G176" s="11" t="s">
        <v>26</v>
      </c>
      <c r="H176" s="11" t="s">
        <v>576</v>
      </c>
      <c r="I176" s="10" t="s">
        <v>28</v>
      </c>
      <c r="J176" s="11" t="s">
        <v>59</v>
      </c>
      <c r="K176" s="11" t="s">
        <v>569</v>
      </c>
      <c r="L176" s="10">
        <v>96</v>
      </c>
      <c r="M176" s="11" t="s">
        <v>31</v>
      </c>
      <c r="N176" s="10">
        <v>841</v>
      </c>
      <c r="O176" s="10">
        <v>3473</v>
      </c>
      <c r="P176" s="11" t="s">
        <v>266</v>
      </c>
      <c r="Q176" s="11" t="s">
        <v>33</v>
      </c>
      <c r="R176" s="11" t="s">
        <v>292</v>
      </c>
      <c r="S176" s="11"/>
      <c r="W176" s="11"/>
    </row>
    <row r="177" s="4" customFormat="1" ht="48" spans="1:23">
      <c r="A177" s="10">
        <v>102</v>
      </c>
      <c r="B177" s="11" t="s">
        <v>22</v>
      </c>
      <c r="C177" s="11" t="s">
        <v>23</v>
      </c>
      <c r="D177" s="12" t="s">
        <v>57</v>
      </c>
      <c r="E177" s="10" t="s">
        <v>577</v>
      </c>
      <c r="F177" s="11" t="s">
        <v>301</v>
      </c>
      <c r="G177" s="11" t="s">
        <v>26</v>
      </c>
      <c r="H177" s="11" t="s">
        <v>578</v>
      </c>
      <c r="I177" s="10" t="s">
        <v>28</v>
      </c>
      <c r="J177" s="11" t="s">
        <v>59</v>
      </c>
      <c r="K177" s="11" t="s">
        <v>579</v>
      </c>
      <c r="L177" s="10">
        <v>86.4</v>
      </c>
      <c r="M177" s="11" t="s">
        <v>31</v>
      </c>
      <c r="N177" s="10">
        <v>256</v>
      </c>
      <c r="O177" s="10">
        <v>1040</v>
      </c>
      <c r="P177" s="11" t="s">
        <v>266</v>
      </c>
      <c r="Q177" s="11" t="s">
        <v>33</v>
      </c>
      <c r="R177" s="11" t="s">
        <v>292</v>
      </c>
      <c r="S177" s="11"/>
      <c r="W177" s="11"/>
    </row>
    <row r="178" s="4" customFormat="1" ht="48" spans="1:23">
      <c r="A178" s="10">
        <v>103</v>
      </c>
      <c r="B178" s="11" t="s">
        <v>22</v>
      </c>
      <c r="C178" s="11" t="s">
        <v>23</v>
      </c>
      <c r="D178" s="12" t="s">
        <v>57</v>
      </c>
      <c r="E178" s="10" t="s">
        <v>580</v>
      </c>
      <c r="F178" s="11" t="s">
        <v>301</v>
      </c>
      <c r="G178" s="11" t="s">
        <v>26</v>
      </c>
      <c r="H178" s="11" t="s">
        <v>581</v>
      </c>
      <c r="I178" s="10" t="s">
        <v>28</v>
      </c>
      <c r="J178" s="11" t="s">
        <v>59</v>
      </c>
      <c r="K178" s="11" t="s">
        <v>582</v>
      </c>
      <c r="L178" s="10">
        <v>85.76</v>
      </c>
      <c r="M178" s="11" t="s">
        <v>31</v>
      </c>
      <c r="N178" s="10">
        <v>386</v>
      </c>
      <c r="O178" s="10">
        <v>1864</v>
      </c>
      <c r="P178" s="11" t="s">
        <v>266</v>
      </c>
      <c r="Q178" s="11" t="s">
        <v>33</v>
      </c>
      <c r="R178" s="11" t="s">
        <v>292</v>
      </c>
      <c r="S178" s="11"/>
      <c r="W178" s="11"/>
    </row>
    <row r="179" s="4" customFormat="1" ht="48" spans="1:23">
      <c r="A179" s="10">
        <v>104</v>
      </c>
      <c r="B179" s="11" t="s">
        <v>22</v>
      </c>
      <c r="C179" s="11" t="s">
        <v>23</v>
      </c>
      <c r="D179" s="12" t="s">
        <v>57</v>
      </c>
      <c r="E179" s="10" t="s">
        <v>583</v>
      </c>
      <c r="F179" s="11" t="s">
        <v>301</v>
      </c>
      <c r="G179" s="11" t="s">
        <v>26</v>
      </c>
      <c r="H179" s="11" t="s">
        <v>584</v>
      </c>
      <c r="I179" s="10" t="s">
        <v>28</v>
      </c>
      <c r="J179" s="11" t="s">
        <v>59</v>
      </c>
      <c r="K179" s="11" t="s">
        <v>585</v>
      </c>
      <c r="L179" s="10">
        <v>96</v>
      </c>
      <c r="M179" s="11" t="s">
        <v>31</v>
      </c>
      <c r="N179" s="10">
        <v>245</v>
      </c>
      <c r="O179" s="10">
        <v>1045</v>
      </c>
      <c r="P179" s="11" t="s">
        <v>266</v>
      </c>
      <c r="Q179" s="11" t="s">
        <v>33</v>
      </c>
      <c r="R179" s="11" t="s">
        <v>292</v>
      </c>
      <c r="S179" s="11"/>
      <c r="W179" s="11"/>
    </row>
    <row r="180" s="4" customFormat="1" ht="48" spans="1:23">
      <c r="A180" s="10">
        <v>105</v>
      </c>
      <c r="B180" s="11" t="s">
        <v>22</v>
      </c>
      <c r="C180" s="11" t="s">
        <v>23</v>
      </c>
      <c r="D180" s="12" t="s">
        <v>57</v>
      </c>
      <c r="E180" s="10" t="s">
        <v>586</v>
      </c>
      <c r="F180" s="11" t="s">
        <v>301</v>
      </c>
      <c r="G180" s="11" t="s">
        <v>26</v>
      </c>
      <c r="H180" s="11" t="s">
        <v>153</v>
      </c>
      <c r="I180" s="10" t="s">
        <v>28</v>
      </c>
      <c r="J180" s="11" t="s">
        <v>59</v>
      </c>
      <c r="K180" s="11" t="s">
        <v>587</v>
      </c>
      <c r="L180" s="10">
        <v>80</v>
      </c>
      <c r="M180" s="11" t="s">
        <v>31</v>
      </c>
      <c r="N180" s="10">
        <v>260</v>
      </c>
      <c r="O180" s="10">
        <v>890</v>
      </c>
      <c r="P180" s="11" t="s">
        <v>266</v>
      </c>
      <c r="Q180" s="11" t="s">
        <v>33</v>
      </c>
      <c r="R180" s="11" t="s">
        <v>292</v>
      </c>
      <c r="S180" s="11"/>
      <c r="W180" s="11"/>
    </row>
    <row r="181" s="4" customFormat="1" ht="72" spans="1:23">
      <c r="A181" s="10">
        <v>106</v>
      </c>
      <c r="B181" s="11" t="s">
        <v>22</v>
      </c>
      <c r="C181" s="11" t="s">
        <v>23</v>
      </c>
      <c r="D181" s="12" t="s">
        <v>47</v>
      </c>
      <c r="E181" s="10" t="s">
        <v>588</v>
      </c>
      <c r="F181" s="11" t="s">
        <v>301</v>
      </c>
      <c r="G181" s="11" t="s">
        <v>26</v>
      </c>
      <c r="H181" s="11" t="s">
        <v>589</v>
      </c>
      <c r="I181" s="10" t="s">
        <v>28</v>
      </c>
      <c r="J181" s="11" t="s">
        <v>264</v>
      </c>
      <c r="K181" s="11" t="s">
        <v>590</v>
      </c>
      <c r="L181" s="10">
        <v>67.76</v>
      </c>
      <c r="M181" s="11" t="s">
        <v>31</v>
      </c>
      <c r="N181" s="10">
        <v>409</v>
      </c>
      <c r="O181" s="10">
        <v>1797</v>
      </c>
      <c r="P181" s="11" t="s">
        <v>266</v>
      </c>
      <c r="Q181" s="11" t="s">
        <v>33</v>
      </c>
      <c r="R181" s="11" t="s">
        <v>292</v>
      </c>
      <c r="S181" s="11"/>
      <c r="W181" s="11" t="str">
        <f t="shared" ref="W181:W189" si="8">CHAR(10)&amp;J181&amp;CHAR(10)</f>
        <v>
尉氏县乡村振兴局
</v>
      </c>
    </row>
    <row r="182" s="4" customFormat="1" ht="72" spans="1:23">
      <c r="A182" s="10">
        <v>107</v>
      </c>
      <c r="B182" s="11" t="s">
        <v>22</v>
      </c>
      <c r="C182" s="11" t="s">
        <v>23</v>
      </c>
      <c r="D182" s="12" t="s">
        <v>47</v>
      </c>
      <c r="E182" s="10" t="s">
        <v>591</v>
      </c>
      <c r="F182" s="11" t="s">
        <v>301</v>
      </c>
      <c r="G182" s="11" t="s">
        <v>26</v>
      </c>
      <c r="H182" s="11" t="s">
        <v>592</v>
      </c>
      <c r="I182" s="10" t="s">
        <v>28</v>
      </c>
      <c r="J182" s="11" t="s">
        <v>264</v>
      </c>
      <c r="K182" s="11" t="s">
        <v>593</v>
      </c>
      <c r="L182" s="10">
        <v>100</v>
      </c>
      <c r="M182" s="11" t="s">
        <v>31</v>
      </c>
      <c r="N182" s="10">
        <v>527</v>
      </c>
      <c r="O182" s="10">
        <v>1904</v>
      </c>
      <c r="P182" s="11" t="s">
        <v>266</v>
      </c>
      <c r="Q182" s="11" t="s">
        <v>33</v>
      </c>
      <c r="R182" s="11" t="s">
        <v>292</v>
      </c>
      <c r="S182" s="11"/>
      <c r="W182" s="11" t="str">
        <f t="shared" si="8"/>
        <v>
尉氏县乡村振兴局
</v>
      </c>
    </row>
    <row r="183" s="4" customFormat="1" ht="72" spans="1:23">
      <c r="A183" s="10">
        <v>108</v>
      </c>
      <c r="B183" s="11" t="s">
        <v>22</v>
      </c>
      <c r="C183" s="11" t="s">
        <v>23</v>
      </c>
      <c r="D183" s="12" t="s">
        <v>47</v>
      </c>
      <c r="E183" s="10" t="s">
        <v>594</v>
      </c>
      <c r="F183" s="11" t="s">
        <v>301</v>
      </c>
      <c r="G183" s="11" t="s">
        <v>26</v>
      </c>
      <c r="H183" s="11" t="s">
        <v>595</v>
      </c>
      <c r="I183" s="10" t="s">
        <v>28</v>
      </c>
      <c r="J183" s="11" t="s">
        <v>264</v>
      </c>
      <c r="K183" s="11" t="s">
        <v>596</v>
      </c>
      <c r="L183" s="10">
        <v>168</v>
      </c>
      <c r="M183" s="11" t="s">
        <v>31</v>
      </c>
      <c r="N183" s="10">
        <v>830</v>
      </c>
      <c r="O183" s="10">
        <v>3083</v>
      </c>
      <c r="P183" s="11" t="s">
        <v>266</v>
      </c>
      <c r="Q183" s="11" t="s">
        <v>33</v>
      </c>
      <c r="R183" s="11" t="s">
        <v>292</v>
      </c>
      <c r="S183" s="11"/>
      <c r="W183" s="11" t="str">
        <f t="shared" si="8"/>
        <v>
尉氏县乡村振兴局
</v>
      </c>
    </row>
    <row r="184" s="4" customFormat="1" ht="72" spans="1:23">
      <c r="A184" s="10">
        <v>109</v>
      </c>
      <c r="B184" s="11" t="s">
        <v>22</v>
      </c>
      <c r="C184" s="11" t="s">
        <v>23</v>
      </c>
      <c r="D184" s="12" t="s">
        <v>47</v>
      </c>
      <c r="E184" s="10" t="s">
        <v>597</v>
      </c>
      <c r="F184" s="11" t="s">
        <v>301</v>
      </c>
      <c r="G184" s="11" t="s">
        <v>26</v>
      </c>
      <c r="H184" s="11" t="s">
        <v>598</v>
      </c>
      <c r="I184" s="10" t="s">
        <v>28</v>
      </c>
      <c r="J184" s="11" t="s">
        <v>264</v>
      </c>
      <c r="K184" s="11" t="s">
        <v>599</v>
      </c>
      <c r="L184" s="10">
        <v>112</v>
      </c>
      <c r="M184" s="11" t="s">
        <v>31</v>
      </c>
      <c r="N184" s="10">
        <v>530</v>
      </c>
      <c r="O184" s="10">
        <v>2090</v>
      </c>
      <c r="P184" s="11" t="s">
        <v>266</v>
      </c>
      <c r="Q184" s="11" t="s">
        <v>33</v>
      </c>
      <c r="R184" s="11" t="s">
        <v>292</v>
      </c>
      <c r="S184" s="11"/>
      <c r="W184" s="11" t="str">
        <f t="shared" si="8"/>
        <v>
尉氏县乡村振兴局
</v>
      </c>
    </row>
    <row r="185" s="4" customFormat="1" ht="72" spans="1:23">
      <c r="A185" s="10">
        <v>110</v>
      </c>
      <c r="B185" s="11" t="s">
        <v>22</v>
      </c>
      <c r="C185" s="11" t="s">
        <v>23</v>
      </c>
      <c r="D185" s="12" t="s">
        <v>47</v>
      </c>
      <c r="E185" s="10" t="s">
        <v>600</v>
      </c>
      <c r="F185" s="11" t="s">
        <v>301</v>
      </c>
      <c r="G185" s="11" t="s">
        <v>26</v>
      </c>
      <c r="H185" s="11" t="s">
        <v>601</v>
      </c>
      <c r="I185" s="10" t="s">
        <v>28</v>
      </c>
      <c r="J185" s="11" t="s">
        <v>264</v>
      </c>
      <c r="K185" s="11" t="s">
        <v>602</v>
      </c>
      <c r="L185" s="10">
        <v>110.0544</v>
      </c>
      <c r="M185" s="11" t="s">
        <v>31</v>
      </c>
      <c r="N185" s="10">
        <v>485</v>
      </c>
      <c r="O185" s="10">
        <v>1809</v>
      </c>
      <c r="P185" s="11" t="s">
        <v>266</v>
      </c>
      <c r="Q185" s="11" t="s">
        <v>33</v>
      </c>
      <c r="R185" s="11" t="s">
        <v>292</v>
      </c>
      <c r="S185" s="11"/>
      <c r="W185" s="11" t="str">
        <f t="shared" si="8"/>
        <v>
尉氏县乡村振兴局
</v>
      </c>
    </row>
    <row r="186" s="4" customFormat="1" ht="72" spans="1:23">
      <c r="A186" s="10">
        <v>111</v>
      </c>
      <c r="B186" s="11" t="s">
        <v>22</v>
      </c>
      <c r="C186" s="11" t="s">
        <v>23</v>
      </c>
      <c r="D186" s="12" t="s">
        <v>47</v>
      </c>
      <c r="E186" s="10" t="s">
        <v>603</v>
      </c>
      <c r="F186" s="11" t="s">
        <v>301</v>
      </c>
      <c r="G186" s="11" t="s">
        <v>26</v>
      </c>
      <c r="H186" s="11" t="s">
        <v>604</v>
      </c>
      <c r="I186" s="10" t="s">
        <v>28</v>
      </c>
      <c r="J186" s="11" t="s">
        <v>264</v>
      </c>
      <c r="K186" s="11" t="s">
        <v>605</v>
      </c>
      <c r="L186" s="10">
        <v>384</v>
      </c>
      <c r="M186" s="11" t="s">
        <v>31</v>
      </c>
      <c r="N186" s="10">
        <v>520</v>
      </c>
      <c r="O186" s="10">
        <v>2564</v>
      </c>
      <c r="P186" s="11" t="s">
        <v>266</v>
      </c>
      <c r="Q186" s="11" t="s">
        <v>33</v>
      </c>
      <c r="R186" s="11" t="s">
        <v>292</v>
      </c>
      <c r="S186" s="11"/>
      <c r="W186" s="11" t="str">
        <f t="shared" si="8"/>
        <v>
尉氏县乡村振兴局
</v>
      </c>
    </row>
    <row r="187" s="4" customFormat="1" ht="72" spans="1:23">
      <c r="A187" s="10">
        <v>112</v>
      </c>
      <c r="B187" s="11" t="s">
        <v>22</v>
      </c>
      <c r="C187" s="11" t="s">
        <v>23</v>
      </c>
      <c r="D187" s="12" t="s">
        <v>47</v>
      </c>
      <c r="E187" s="10" t="s">
        <v>606</v>
      </c>
      <c r="F187" s="11" t="s">
        <v>301</v>
      </c>
      <c r="G187" s="11" t="s">
        <v>26</v>
      </c>
      <c r="H187" s="11" t="s">
        <v>607</v>
      </c>
      <c r="I187" s="10" t="s">
        <v>28</v>
      </c>
      <c r="J187" s="11" t="s">
        <v>264</v>
      </c>
      <c r="K187" s="11" t="s">
        <v>608</v>
      </c>
      <c r="L187" s="10">
        <v>128</v>
      </c>
      <c r="M187" s="11" t="s">
        <v>31</v>
      </c>
      <c r="N187" s="10">
        <v>516</v>
      </c>
      <c r="O187" s="10">
        <v>2416</v>
      </c>
      <c r="P187" s="11" t="s">
        <v>266</v>
      </c>
      <c r="Q187" s="11" t="s">
        <v>33</v>
      </c>
      <c r="R187" s="11" t="s">
        <v>292</v>
      </c>
      <c r="S187" s="11"/>
      <c r="W187" s="11" t="str">
        <f t="shared" si="8"/>
        <v>
尉氏县乡村振兴局
</v>
      </c>
    </row>
    <row r="188" s="4" customFormat="1" ht="72" spans="1:23">
      <c r="A188" s="10">
        <v>113</v>
      </c>
      <c r="B188" s="11" t="s">
        <v>22</v>
      </c>
      <c r="C188" s="11" t="s">
        <v>23</v>
      </c>
      <c r="D188" s="11" t="s">
        <v>69</v>
      </c>
      <c r="E188" s="10" t="s">
        <v>609</v>
      </c>
      <c r="F188" s="11" t="s">
        <v>301</v>
      </c>
      <c r="G188" s="11" t="s">
        <v>26</v>
      </c>
      <c r="H188" s="11" t="s">
        <v>610</v>
      </c>
      <c r="I188" s="10" t="s">
        <v>28</v>
      </c>
      <c r="J188" s="11" t="s">
        <v>264</v>
      </c>
      <c r="K188" s="11" t="s">
        <v>611</v>
      </c>
      <c r="L188" s="10">
        <v>100</v>
      </c>
      <c r="M188" s="11" t="s">
        <v>31</v>
      </c>
      <c r="N188" s="10">
        <v>360</v>
      </c>
      <c r="O188" s="10">
        <v>1650</v>
      </c>
      <c r="P188" s="11" t="s">
        <v>612</v>
      </c>
      <c r="Q188" s="11" t="s">
        <v>33</v>
      </c>
      <c r="R188" s="11" t="s">
        <v>292</v>
      </c>
      <c r="S188" s="11"/>
      <c r="W188" s="11" t="str">
        <f t="shared" si="8"/>
        <v>
尉氏县乡村振兴局
</v>
      </c>
    </row>
    <row r="189" s="4" customFormat="1" ht="72" spans="1:23">
      <c r="A189" s="10">
        <v>114</v>
      </c>
      <c r="B189" s="11" t="s">
        <v>22</v>
      </c>
      <c r="C189" s="11" t="s">
        <v>23</v>
      </c>
      <c r="D189" s="11" t="s">
        <v>69</v>
      </c>
      <c r="E189" s="10" t="s">
        <v>613</v>
      </c>
      <c r="F189" s="11" t="s">
        <v>301</v>
      </c>
      <c r="G189" s="11" t="s">
        <v>26</v>
      </c>
      <c r="H189" s="11" t="s">
        <v>614</v>
      </c>
      <c r="I189" s="10" t="s">
        <v>28</v>
      </c>
      <c r="J189" s="11" t="s">
        <v>264</v>
      </c>
      <c r="K189" s="11" t="s">
        <v>615</v>
      </c>
      <c r="L189" s="10">
        <v>104.32</v>
      </c>
      <c r="M189" s="11" t="s">
        <v>31</v>
      </c>
      <c r="N189" s="15">
        <v>510</v>
      </c>
      <c r="O189" s="15">
        <v>2053</v>
      </c>
      <c r="P189" s="11" t="s">
        <v>266</v>
      </c>
      <c r="Q189" s="11" t="s">
        <v>33</v>
      </c>
      <c r="R189" s="11" t="s">
        <v>292</v>
      </c>
      <c r="S189" s="11"/>
      <c r="W189" s="11" t="str">
        <f t="shared" si="8"/>
        <v>
尉氏县乡村振兴局
</v>
      </c>
    </row>
    <row r="190" s="4" customFormat="1" ht="60" spans="1:23">
      <c r="A190" s="10">
        <v>115</v>
      </c>
      <c r="B190" s="11" t="s">
        <v>22</v>
      </c>
      <c r="C190" s="11" t="s">
        <v>23</v>
      </c>
      <c r="D190" s="12" t="s">
        <v>53</v>
      </c>
      <c r="E190" s="10" t="s">
        <v>616</v>
      </c>
      <c r="F190" s="11" t="s">
        <v>301</v>
      </c>
      <c r="G190" s="11" t="s">
        <v>26</v>
      </c>
      <c r="H190" s="11" t="s">
        <v>617</v>
      </c>
      <c r="I190" s="10" t="s">
        <v>28</v>
      </c>
      <c r="J190" s="11" t="s">
        <v>264</v>
      </c>
      <c r="K190" s="11" t="s">
        <v>618</v>
      </c>
      <c r="L190" s="10">
        <v>204.03</v>
      </c>
      <c r="M190" s="11" t="s">
        <v>31</v>
      </c>
      <c r="N190" s="10">
        <v>560</v>
      </c>
      <c r="O190" s="10">
        <v>2530</v>
      </c>
      <c r="P190" s="11" t="s">
        <v>266</v>
      </c>
      <c r="Q190" s="11" t="s">
        <v>33</v>
      </c>
      <c r="R190" s="11" t="s">
        <v>292</v>
      </c>
      <c r="S190" s="11"/>
      <c r="W190" s="11"/>
    </row>
    <row r="191" s="4" customFormat="1" ht="60" spans="1:23">
      <c r="A191" s="10">
        <v>116</v>
      </c>
      <c r="B191" s="11" t="s">
        <v>22</v>
      </c>
      <c r="C191" s="11" t="s">
        <v>23</v>
      </c>
      <c r="D191" s="12" t="s">
        <v>53</v>
      </c>
      <c r="E191" s="10" t="s">
        <v>619</v>
      </c>
      <c r="F191" s="11" t="s">
        <v>301</v>
      </c>
      <c r="G191" s="11" t="s">
        <v>26</v>
      </c>
      <c r="H191" s="11" t="s">
        <v>620</v>
      </c>
      <c r="I191" s="10" t="s">
        <v>28</v>
      </c>
      <c r="J191" s="11" t="s">
        <v>264</v>
      </c>
      <c r="K191" s="11" t="s">
        <v>621</v>
      </c>
      <c r="L191" s="10">
        <v>9.6</v>
      </c>
      <c r="M191" s="11" t="s">
        <v>31</v>
      </c>
      <c r="N191" s="10">
        <v>305</v>
      </c>
      <c r="O191" s="10">
        <v>2530</v>
      </c>
      <c r="P191" s="11" t="s">
        <v>266</v>
      </c>
      <c r="Q191" s="11" t="s">
        <v>33</v>
      </c>
      <c r="R191" s="11" t="s">
        <v>292</v>
      </c>
      <c r="S191" s="11"/>
      <c r="W191" s="11"/>
    </row>
    <row r="192" s="4" customFormat="1" ht="60" spans="1:23">
      <c r="A192" s="10">
        <v>117</v>
      </c>
      <c r="B192" s="11" t="s">
        <v>22</v>
      </c>
      <c r="C192" s="11" t="s">
        <v>23</v>
      </c>
      <c r="D192" s="12" t="s">
        <v>53</v>
      </c>
      <c r="E192" s="10" t="s">
        <v>622</v>
      </c>
      <c r="F192" s="11" t="s">
        <v>301</v>
      </c>
      <c r="G192" s="11" t="s">
        <v>26</v>
      </c>
      <c r="H192" s="11" t="s">
        <v>623</v>
      </c>
      <c r="I192" s="10" t="s">
        <v>28</v>
      </c>
      <c r="J192" s="11" t="s">
        <v>264</v>
      </c>
      <c r="K192" s="11" t="s">
        <v>624</v>
      </c>
      <c r="L192" s="10">
        <v>23.04</v>
      </c>
      <c r="M192" s="11" t="s">
        <v>31</v>
      </c>
      <c r="N192" s="10">
        <v>680</v>
      </c>
      <c r="O192" s="10">
        <v>2860</v>
      </c>
      <c r="P192" s="11" t="s">
        <v>266</v>
      </c>
      <c r="Q192" s="11" t="s">
        <v>33</v>
      </c>
      <c r="R192" s="11" t="s">
        <v>292</v>
      </c>
      <c r="S192" s="11"/>
      <c r="W192" s="11"/>
    </row>
    <row r="193" s="4" customFormat="1" ht="13.5" spans="1:23">
      <c r="A193" s="8">
        <v>3</v>
      </c>
      <c r="B193" s="8"/>
      <c r="C193" s="8"/>
      <c r="D193" s="9"/>
      <c r="E193" s="8" t="s">
        <v>625</v>
      </c>
      <c r="F193" s="8"/>
      <c r="G193" s="8"/>
      <c r="H193" s="8"/>
      <c r="I193" s="8"/>
      <c r="J193" s="8"/>
      <c r="K193" s="8"/>
      <c r="L193" s="8">
        <f>SUM(L194:L196)</f>
        <v>265.804</v>
      </c>
      <c r="M193" s="8"/>
      <c r="N193" s="8"/>
      <c r="O193" s="8"/>
      <c r="P193" s="8"/>
      <c r="Q193" s="8"/>
      <c r="R193" s="8"/>
      <c r="S193" s="8"/>
      <c r="W193" s="11"/>
    </row>
    <row r="194" s="3" customFormat="1" ht="72" spans="1:23">
      <c r="A194" s="10">
        <v>1</v>
      </c>
      <c r="B194" s="11" t="s">
        <v>22</v>
      </c>
      <c r="C194" s="11" t="s">
        <v>23</v>
      </c>
      <c r="D194" s="11"/>
      <c r="E194" s="10" t="s">
        <v>626</v>
      </c>
      <c r="F194" s="11" t="s">
        <v>625</v>
      </c>
      <c r="G194" s="11" t="s">
        <v>26</v>
      </c>
      <c r="H194" s="11" t="s">
        <v>23</v>
      </c>
      <c r="I194" s="10" t="s">
        <v>28</v>
      </c>
      <c r="J194" s="11" t="s">
        <v>264</v>
      </c>
      <c r="K194" s="12" t="s">
        <v>627</v>
      </c>
      <c r="L194" s="13">
        <v>1.27</v>
      </c>
      <c r="M194" s="11" t="s">
        <v>31</v>
      </c>
      <c r="N194" s="15">
        <v>32</v>
      </c>
      <c r="O194" s="15">
        <v>32</v>
      </c>
      <c r="P194" s="12" t="s">
        <v>628</v>
      </c>
      <c r="Q194" s="12" t="s">
        <v>33</v>
      </c>
      <c r="R194" s="12" t="s">
        <v>629</v>
      </c>
      <c r="S194" s="12"/>
      <c r="W194" s="11" t="str">
        <f>CHAR(10)&amp;J194&amp;CHAR(10)</f>
        <v>
尉氏县乡村振兴局
</v>
      </c>
    </row>
    <row r="195" s="3" customFormat="1" ht="48" spans="1:23">
      <c r="A195" s="10">
        <v>2</v>
      </c>
      <c r="B195" s="11" t="s">
        <v>22</v>
      </c>
      <c r="C195" s="11" t="s">
        <v>23</v>
      </c>
      <c r="D195" s="11"/>
      <c r="E195" s="10" t="s">
        <v>630</v>
      </c>
      <c r="F195" s="11" t="s">
        <v>625</v>
      </c>
      <c r="G195" s="11" t="s">
        <v>26</v>
      </c>
      <c r="H195" s="11" t="s">
        <v>23</v>
      </c>
      <c r="I195" s="10" t="s">
        <v>28</v>
      </c>
      <c r="J195" s="11" t="s">
        <v>264</v>
      </c>
      <c r="K195" s="12" t="s">
        <v>631</v>
      </c>
      <c r="L195" s="13">
        <v>6</v>
      </c>
      <c r="M195" s="11" t="s">
        <v>31</v>
      </c>
      <c r="N195" s="15"/>
      <c r="O195" s="15">
        <v>25</v>
      </c>
      <c r="P195" s="12" t="s">
        <v>632</v>
      </c>
      <c r="Q195" s="12" t="s">
        <v>33</v>
      </c>
      <c r="R195" s="12" t="s">
        <v>633</v>
      </c>
      <c r="S195" s="12"/>
      <c r="W195" s="11"/>
    </row>
    <row r="196" s="3" customFormat="1" ht="48" spans="1:23">
      <c r="A196" s="10">
        <v>3</v>
      </c>
      <c r="B196" s="11" t="s">
        <v>22</v>
      </c>
      <c r="C196" s="11" t="s">
        <v>23</v>
      </c>
      <c r="D196" s="11"/>
      <c r="E196" s="10" t="s">
        <v>634</v>
      </c>
      <c r="F196" s="11" t="s">
        <v>625</v>
      </c>
      <c r="G196" s="11" t="s">
        <v>26</v>
      </c>
      <c r="H196" s="11" t="s">
        <v>23</v>
      </c>
      <c r="I196" s="10" t="s">
        <v>28</v>
      </c>
      <c r="J196" s="11" t="s">
        <v>635</v>
      </c>
      <c r="K196" s="12" t="s">
        <v>636</v>
      </c>
      <c r="L196" s="13">
        <v>258.534</v>
      </c>
      <c r="M196" s="11" t="s">
        <v>31</v>
      </c>
      <c r="N196" s="15"/>
      <c r="O196" s="15">
        <v>4878</v>
      </c>
      <c r="P196" s="12" t="s">
        <v>637</v>
      </c>
      <c r="Q196" s="12" t="s">
        <v>33</v>
      </c>
      <c r="R196" s="12" t="s">
        <v>638</v>
      </c>
      <c r="S196" s="12"/>
      <c r="W196" s="11"/>
    </row>
    <row r="197" s="4" customFormat="1" ht="13.5" spans="1:23">
      <c r="A197" s="8">
        <v>1</v>
      </c>
      <c r="B197" s="8"/>
      <c r="C197" s="8"/>
      <c r="D197" s="9"/>
      <c r="E197" s="8" t="s">
        <v>639</v>
      </c>
      <c r="F197" s="8"/>
      <c r="G197" s="8"/>
      <c r="H197" s="8"/>
      <c r="I197" s="8"/>
      <c r="J197" s="8"/>
      <c r="K197" s="8"/>
      <c r="L197" s="8">
        <f>L198</f>
        <v>123</v>
      </c>
      <c r="M197" s="8"/>
      <c r="N197" s="8"/>
      <c r="O197" s="8"/>
      <c r="P197" s="8"/>
      <c r="Q197" s="8"/>
      <c r="R197" s="8"/>
      <c r="S197" s="8"/>
      <c r="W197" s="11"/>
    </row>
    <row r="198" s="3" customFormat="1" ht="48" spans="1:23">
      <c r="A198" s="10">
        <v>1</v>
      </c>
      <c r="B198" s="11" t="s">
        <v>22</v>
      </c>
      <c r="C198" s="11" t="s">
        <v>23</v>
      </c>
      <c r="D198" s="11"/>
      <c r="E198" s="10" t="s">
        <v>640</v>
      </c>
      <c r="F198" s="11" t="s">
        <v>641</v>
      </c>
      <c r="G198" s="11" t="s">
        <v>26</v>
      </c>
      <c r="H198" s="11" t="s">
        <v>23</v>
      </c>
      <c r="I198" s="10" t="s">
        <v>28</v>
      </c>
      <c r="J198" s="11" t="s">
        <v>264</v>
      </c>
      <c r="K198" s="12" t="s">
        <v>642</v>
      </c>
      <c r="L198" s="13">
        <v>123</v>
      </c>
      <c r="M198" s="11" t="s">
        <v>31</v>
      </c>
      <c r="N198" s="15"/>
      <c r="O198" s="15">
        <v>800</v>
      </c>
      <c r="P198" s="12" t="s">
        <v>643</v>
      </c>
      <c r="Q198" s="12" t="s">
        <v>33</v>
      </c>
      <c r="R198" s="12" t="s">
        <v>644</v>
      </c>
      <c r="S198" s="12"/>
      <c r="W198" s="11"/>
    </row>
    <row r="199" s="4" customFormat="1" ht="13.5" spans="1:23">
      <c r="A199" s="8">
        <v>1</v>
      </c>
      <c r="B199" s="8"/>
      <c r="C199" s="8"/>
      <c r="D199" s="9"/>
      <c r="E199" s="8" t="s">
        <v>645</v>
      </c>
      <c r="F199" s="8"/>
      <c r="G199" s="8"/>
      <c r="H199" s="8"/>
      <c r="I199" s="8"/>
      <c r="J199" s="8"/>
      <c r="K199" s="8"/>
      <c r="L199" s="8">
        <f>L200</f>
        <v>202</v>
      </c>
      <c r="M199" s="8"/>
      <c r="N199" s="8"/>
      <c r="O199" s="8"/>
      <c r="P199" s="8"/>
      <c r="Q199" s="8"/>
      <c r="R199" s="8"/>
      <c r="S199" s="8"/>
      <c r="W199" s="11"/>
    </row>
    <row r="200" s="3" customFormat="1" ht="48.75" spans="1:23">
      <c r="A200" s="10">
        <v>1</v>
      </c>
      <c r="B200" s="11" t="s">
        <v>22</v>
      </c>
      <c r="C200" s="11" t="s">
        <v>23</v>
      </c>
      <c r="D200" s="11"/>
      <c r="E200" s="10" t="s">
        <v>646</v>
      </c>
      <c r="F200" s="11" t="s">
        <v>647</v>
      </c>
      <c r="G200" s="11" t="s">
        <v>26</v>
      </c>
      <c r="H200" s="11" t="s">
        <v>23</v>
      </c>
      <c r="I200" s="10" t="s">
        <v>28</v>
      </c>
      <c r="J200" s="11" t="s">
        <v>264</v>
      </c>
      <c r="K200" s="12" t="s">
        <v>648</v>
      </c>
      <c r="L200" s="13">
        <v>202</v>
      </c>
      <c r="M200" s="11" t="s">
        <v>31</v>
      </c>
      <c r="N200" s="15"/>
      <c r="O200" s="15"/>
      <c r="P200" s="12" t="s">
        <v>649</v>
      </c>
      <c r="Q200" s="12" t="s">
        <v>33</v>
      </c>
      <c r="R200" s="12" t="s">
        <v>650</v>
      </c>
      <c r="S200" s="12"/>
      <c r="W200" s="11"/>
    </row>
  </sheetData>
  <autoFilter xmlns:etc="http://www.wps.cn/officeDocument/2017/etCustomData" ref="A2:S200" etc:filterBottomFollowUsedRange="0">
    <extLst/>
  </autoFilter>
  <mergeCells count="1">
    <mergeCell ref="A1:S1"/>
  </mergeCells>
  <conditionalFormatting sqref="E74">
    <cfRule type="duplicateValues" dxfId="0" priority="4"/>
  </conditionalFormatting>
  <conditionalFormatting sqref="E198">
    <cfRule type="duplicateValues" dxfId="0" priority="2"/>
  </conditionalFormatting>
  <conditionalFormatting sqref="E200">
    <cfRule type="duplicateValues" dxfId="0" priority="1"/>
  </conditionalFormatting>
  <conditionalFormatting sqref="E194:E196">
    <cfRule type="duplicateValues" dxfId="0" priority="3"/>
  </conditionalFormatting>
  <conditionalFormatting sqref="E2:E73 E75:E193 E197 E199 E201:E1048576">
    <cfRule type="duplicateValues" dxfId="0" priority="39"/>
  </conditionalFormatting>
  <pageMargins left="0.251388888888889" right="0.251388888888889" top="0.751388888888889" bottom="0.751388888888889" header="0.298611111111111" footer="0.298611111111111"/>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ZhiHui Yuan</dc:creator>
  <cp:lastModifiedBy>袁志辉</cp:lastModifiedBy>
  <dcterms:created xsi:type="dcterms:W3CDTF">2023-05-12T11:15:00Z</dcterms:created>
  <dcterms:modified xsi:type="dcterms:W3CDTF">2024-12-23T08:22:03Z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7EB483CAA865498DB28D4057120AC6B8_13</vt:lpwstr>
  </property>
  <property fmtid="{D5CDD505-2E9C-101B-9397-08002B2CF9AE}" pid="4" name="KSOReadingLayout">
    <vt:bool>true</vt:bool>
  </property>
</Properties>
</file>