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年项目库" sheetId="1" r:id="rId1"/>
  </sheets>
  <definedNames>
    <definedName name="_xlnm._FilterDatabase" localSheetId="0" hidden="1">'2022年项目库'!$A$3:$T$30</definedName>
  </definedNames>
  <calcPr calcId="144525"/>
</workbook>
</file>

<file path=xl/sharedStrings.xml><?xml version="1.0" encoding="utf-8"?>
<sst xmlns="http://schemas.openxmlformats.org/spreadsheetml/2006/main" count="360" uniqueCount="130">
  <si>
    <t>2022年度尉氏县巩固拓展脱贫攻坚成果和乡村振兴有效衔接项目第七批资金计划安排</t>
  </si>
  <si>
    <t>单位：个、万元</t>
  </si>
  <si>
    <t>序号</t>
  </si>
  <si>
    <t>省辖市</t>
  </si>
  <si>
    <t>县</t>
  </si>
  <si>
    <t>乡镇</t>
  </si>
  <si>
    <t>项目名称</t>
  </si>
  <si>
    <t>项目类型</t>
  </si>
  <si>
    <t>建设性质</t>
  </si>
  <si>
    <t>实施地点</t>
  </si>
  <si>
    <t>时间进度</t>
  </si>
  <si>
    <t>责任单位</t>
  </si>
  <si>
    <t>建设任务</t>
  </si>
  <si>
    <t>资金规模（万元）</t>
  </si>
  <si>
    <t>第三批市级资金（万元）</t>
  </si>
  <si>
    <t>第二批县级资金（万元）</t>
  </si>
  <si>
    <t>资金筹措方式</t>
  </si>
  <si>
    <t>受益对象（户）</t>
  </si>
  <si>
    <t>受益对象（人数）</t>
  </si>
  <si>
    <t>绩效目标</t>
  </si>
  <si>
    <t>群众参与</t>
  </si>
  <si>
    <t>帮扶机制（带动脱贫户、监测户增收，提供就业岗位，壮大村集体经济情况）</t>
  </si>
  <si>
    <t>产业发展</t>
  </si>
  <si>
    <t>河南省开封市</t>
  </si>
  <si>
    <t>尉氏县</t>
  </si>
  <si>
    <t>小陈乡</t>
  </si>
  <si>
    <t>2022年度尉氏县小陈乡小齐村建设羊肚菌种植基地产业发展项目</t>
  </si>
  <si>
    <t>产业项目</t>
  </si>
  <si>
    <t>新建</t>
  </si>
  <si>
    <t>小齐村</t>
  </si>
  <si>
    <t>2022.1-2022.12</t>
  </si>
  <si>
    <t>尉氏县乡村振兴局</t>
  </si>
  <si>
    <t>总投资850万元，占地100亩，其中：建设单体塑料大棚10座（规格：宽20米、长100米），每座造价30万元；建设薄膜连体棚2栋（规格：宽104米、长128米），每栋造价150万元；建设配套设施变压器、保鲜库、烘干房、围栏、水电等，费用200万元；配套基础设施产业道路一条，费用50万元。</t>
  </si>
  <si>
    <t>财政衔接资金</t>
  </si>
  <si>
    <t>建设单体塑料大棚10座、薄膜连体棚2栋及配套设施（变压器、保鲜库、烘干房、围栏、水电、产业路），发展羊肚菌种植，每年受益约68万元。项目所产生的收益，用于扶持村集体经济和脱贫户发展，其中70%扶持脱贫户，带动发展产业；30%作为集体收入，用于发展产业和公益事业。</t>
  </si>
  <si>
    <t>是</t>
  </si>
  <si>
    <t>通过村委会+合作社+脱贫享受政策户的帮扶模式，带动脱贫户户均增收2000元左右；合作社为村内及周边具有劳动能力的脱贫户提供30个左右就业岗位。</t>
  </si>
  <si>
    <t>南曹乡</t>
  </si>
  <si>
    <t>2022年度尉氏县南曹乡蒋沟村建设建设日光温室产业发展项目</t>
  </si>
  <si>
    <t>蒋沟村</t>
  </si>
  <si>
    <t>在南曹乡蒋沟村建设长90米，宽12米，高5.5米，面积1260平方米的水肥一体化全智能高标准日光温室大棚10座。项目建成后通过租赁给相关企业，脱贫户、监测户资产收益分成，壮大村集体经济。</t>
  </si>
  <si>
    <t>项目建成后，资产设备租赁给相关的企业经营，资产收益，每年收益金额24万元,其中70%按照分配方案给50户脱贫户和监测对象资产收益分成，30%壮大南曹乡11个行政村村集体经济。</t>
  </si>
  <si>
    <t>通过项目建成，建立与脱贫户、监测户利益联结机制，带动脱贫户和监测户发展优质粮食、特色种植产业，脱贫户、监测户实现资产收益，带动脱贫户、监测户持续增收，壮大村集体经济。</t>
  </si>
  <si>
    <t>2022年度尉氏县南曹乡后张铁村建设日光温室产业发展项目</t>
  </si>
  <si>
    <t>后张铁村</t>
  </si>
  <si>
    <t>在南曹乡后张铁村建设日光温室大棚20座，长100米，宽8米，高2.5米。项目建成后通过租赁给相关合作社，脱贫户、监测户资产收益分成，壮大村集体经济。。</t>
  </si>
  <si>
    <t>项目建成后，资产设备租赁给相关的企业经营，资产收益，每年收益金额23.2万元,其中70%给按照分配方案给399户脱贫户和监测对象资产收益分成，30%壮大南曹乡34个行政村村集体经济。</t>
  </si>
  <si>
    <t>2022年度尉氏县南曹乡魏庄村渔业养殖产业发展</t>
  </si>
  <si>
    <t>魏庄村</t>
  </si>
  <si>
    <t>在南曹乡魏庄村建设池塘15亩5000平方，陆基高位圆池50个。项目建成后通过租赁给相关企业，脱贫户、监测户资产收益分成，壮大村集体经济。</t>
  </si>
  <si>
    <t>项目建成后，资产设备租赁给相关的企业经营，资产收益，每年收益金额24万元,其中70%给按照分配方案给39户脱贫户和监测对象资产收益分成，30%壮大南曹乡10个行政村村集体经济。</t>
  </si>
  <si>
    <t>通过项目建成，建立与脱贫户、监测户利益联结机制，带动脱贫户和监测户发展鲈鱼养殖产业，脱贫户、监测户实现资产收益，带动脱贫户、监测户持续增收，壮大村集体经济。</t>
  </si>
  <si>
    <t>2022年度南曹乡朱坡村中草药加工产业发展项目</t>
  </si>
  <si>
    <t>朱坡村</t>
  </si>
  <si>
    <t>新建中草药加工储存厂房一座，长78米，宽40米，高7米，合计3120平方米。项目建成后通过租赁给相关企业，脱贫户、监测户资产收益分成，壮大村集体经济。</t>
  </si>
  <si>
    <t>朱曲镇</t>
  </si>
  <si>
    <t>2022年度尉氏县朱曲镇建设有机肥厂标准化厂房产业发展项目</t>
  </si>
  <si>
    <t>三字村</t>
  </si>
  <si>
    <t>在朱曲镇有机肥厂中新建设两个标准化厂房，每个长80米，宽20米，厂房面积3200平方米，厂房建好后更好的保证有机肥厂生产</t>
  </si>
  <si>
    <t>项目建成后，标准化厂房租赁给相关的企业经营，资产收益，每年收益金额26万元,其中80%给按照分配方案给50户脱贫户和监测对象资产收益分成，20%壮大朱曲镇32个行政村村集体经济</t>
  </si>
  <si>
    <t>通过项目建成，建立与脱贫户、监测户利益联结机制，通过资产租赁收益，带动脱贫户、监测户持续增收，并壮大村集体经济。</t>
  </si>
  <si>
    <t>大桥乡</t>
  </si>
  <si>
    <t>2022年度尉氏县大桥乡马庄村（湾杨）日光暖棚产业发展项目</t>
  </si>
  <si>
    <t>马庄村（湾杨）</t>
  </si>
  <si>
    <t>新建阳光蔬菜暖棚20座发展产业，总面积为13120平方米。年收益分成8%，用于为我乡脱贫户、监测对象进行收益分成和壮大村集体经济。</t>
  </si>
  <si>
    <t>项目建成后，资产设备租赁给相关的企业经营，资产收益，每年收益金额21.44万元,其中70%给按照分配方案为脱贫户和监测对象资产收益分成，30%壮大马庄村集体经济。</t>
  </si>
  <si>
    <t>该项目覆盖我乡脱贫户、监测对象，通过租赁形式，带动脱贫户、监测对象增收，发展壮大村集体经济。</t>
  </si>
  <si>
    <t>2022年度尉氏县大桥乡冯村面粉加工产业发展项目</t>
  </si>
  <si>
    <t>冯村</t>
  </si>
  <si>
    <t>新建面粉加工车间2座，面积1519平方米，办公间79平方米等配套设施。年收益分成8%，用于为我乡脱贫户、监测对象进行收益分成和壮大村集体经济。</t>
  </si>
  <si>
    <t>项目建成后，资产设备租赁给相关的企业经营，资产收益，每年收益金额22.4万元,其中70%给按照分配方案为脱贫户和监测对象资产收益分成，30%壮大马庄村集体经济。</t>
  </si>
  <si>
    <t>门楼任乡</t>
  </si>
  <si>
    <t>2022年度尉氏县门楼任乡栗林村速冻食品深加工产业发展项目</t>
  </si>
  <si>
    <t>栗林村</t>
  </si>
  <si>
    <t>2022年尉氏县门楼任乡栗林村速冻食品深加工产业发展项目，总投资200万元。新建厂房一座，规格75米X30米，占地面积2250㎡，投入资金150万元，新建冷库一座，24米X19米，占地面积456㎡，投入资金50万元。项目建成后通过租赁给相关企业，脱贫户、监测户资产收益分成，壮大村集体经济。</t>
  </si>
  <si>
    <t>项目建成后，资产设备租赁给相关的企业经营，资产收益，每年收益金额16万元,其中70%给按照分配方案给101户脱贫户和监测对象资产收益分成，30%壮大村集体经济。</t>
  </si>
  <si>
    <t>通过项目建成，建立与脱贫户、监测户利益联结机制，带动脱贫户和监测户发展产业，脱贫户、监测户实现资产收益，带动脱贫户、监测户持续增收，壮大村集体经济。</t>
  </si>
  <si>
    <t>2022年尉氏县门楼任乡闫前村辣椒种植产业项目</t>
  </si>
  <si>
    <t>闫前村</t>
  </si>
  <si>
    <t>2022年尉氏县门楼任乡闫前村辣椒种植产业项目，总投资160万元。新建大棚39座，规格80米X8米每座4.1025万元。项目建成后通过租赁给相关企业，脱贫户、监测户资产收益分成，壮大村集体经济。</t>
  </si>
  <si>
    <t>项目建成后，资产设备租赁给相关的企业经营，资产收益，每年收益金额12.8万元,其中70%给按照分配方案给101户脱贫户和监测对象资产收益分成，30%壮大村集体经济。</t>
  </si>
  <si>
    <t>庄头镇</t>
  </si>
  <si>
    <t>2022年度尉氏县庄头镇陈家村建设保鲜库产业发展项目</t>
  </si>
  <si>
    <t>陈家村</t>
  </si>
  <si>
    <t>庄头镇陈家村佳源畜牧养殖场申请产业发展资金400万元，用于建设存储量一万吨的保鲜库一座。项目建成后，与脱贫户、监测户形成利益联动机制，带动脱贫户、监测户资产收益分成，壮大村集体经济。</t>
  </si>
  <si>
    <t>项目建成后，每年收益金额32万元,其中80%按照分配方案带动496户脱贫户和监测对象资产收益分成，20%用于壮大庄头镇35个村村集体经济</t>
  </si>
  <si>
    <t>通过项目建成，建立与脱贫户、监测户利益联结机制，带动脱贫户和监测户发展优质粮食种植产业，脱贫户、监测户实现资产收益，带动脱贫户、监测户持续增收，壮大村集体经济。</t>
  </si>
  <si>
    <t>2022年度尉氏县庄头镇陈家村建设食用菌种植基地产业发展项目</t>
  </si>
  <si>
    <t>庄头镇陈家村扬帆种植专业合作社建设食用菌种植基地申请产业发展资金388.76万元，用于建设温室大棚6座（长45米、宽12米）、恒温大棚4座（长33米、宽8米）、食用菌冻干车间672平方米（长42米、宽16米）、农业设施及办公用房200平方米、变压器一台（315KVA）、冻干设备一套、配套灌溉设施。</t>
  </si>
  <si>
    <t>项目建成后，每年收益金额31.1008万元,其中80%按照分配方案带动702户脱贫户和监测对象资产收益分成，20%用于壮大庄头镇35个村村集体经济。</t>
  </si>
  <si>
    <t>产业发展配套设施</t>
  </si>
  <si>
    <t>张市镇</t>
  </si>
  <si>
    <t>2022年度尉氏县张市镇边岗村产业发展配套设施项目</t>
  </si>
  <si>
    <t>边岗村</t>
  </si>
  <si>
    <t>新修产业配套设施16公分C25水泥砼，宽3米，长1034米，面积3102平方米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</si>
  <si>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</si>
  <si>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</si>
  <si>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2022年度尉氏县小陈乡江曲村产业发展配套设施项目</t>
  </si>
  <si>
    <t>江曲村</t>
  </si>
  <si>
    <t>新修产业发展配套设施16公分厚C25水泥砼，宽5米，长770米，共计3850平方米。</t>
  </si>
  <si>
    <t>2022年度尉氏县小陈乡小齐村产业发展配套设施项目</t>
  </si>
  <si>
    <t>硬化16公分厚C25水泥砼。4米宽的街道780米，共计3120平方米，预算约50万。建设小型桥梁一座，预算约20万。</t>
  </si>
  <si>
    <t>2022年度尉氏县小陈乡江曲村生猪养殖场建设桥梁产业发展配套设施项目</t>
  </si>
  <si>
    <t>在小陈乡江曲村生猪养殖场区建设运输桥梁3座共计18米，项目建成后通过租赁给相关企业，脱贫户、监测户资产收益分成，壮大村集体经济。</t>
  </si>
  <si>
    <t>2022年度尉氏县朱曲镇黄湖村产业发展配套设施项目</t>
  </si>
  <si>
    <t>黄湖村</t>
  </si>
  <si>
    <t>新修产业发展配套设施16公分C25水泥砼，宽5米，长1500米，面积7500平方</t>
  </si>
  <si>
    <t>2022年度尉氏县朱曲镇东街村产业发展配套设施项目</t>
  </si>
  <si>
    <t>东街村</t>
  </si>
  <si>
    <t>新修产业发展配套设施16公分C25水泥砼，宽4米，长530米，面积2120平方</t>
  </si>
  <si>
    <t>2022年度门楼任乡新庄村产业发展配套设施项目</t>
  </si>
  <si>
    <t>新庄村</t>
  </si>
  <si>
    <t>新修建村产业发展配套设施，16公分C25水泥砼2800平方米，宽4米长700米。</t>
  </si>
  <si>
    <t>水坡镇</t>
  </si>
  <si>
    <t>2022年度尉氏县水坡镇东夹河村产业发展配套设施项目</t>
  </si>
  <si>
    <t>东夹河村</t>
  </si>
  <si>
    <t>新修产业发展配套设施16公分C25水泥砼，宽4米，长1719米，面积6876平方米。</t>
  </si>
  <si>
    <t>2022年度尉氏县水坡镇仝家村产业发展配套设施项目</t>
  </si>
  <si>
    <t>仝家村</t>
  </si>
  <si>
    <t>新修产业发展配套设施16公分厚C25水泥砼，长1875米，宽3米，合计5625平方米。</t>
  </si>
  <si>
    <t>2022年度尉氏县庄头镇小范村产业发展配套设施项目</t>
  </si>
  <si>
    <t>小范村</t>
  </si>
  <si>
    <t>新建产业发展配套设施16公分C25水泥砼，长1406.25米，宽4米，面积5625平方米</t>
  </si>
  <si>
    <t>2022年度尉氏县庄头镇邹家村产业发展配套设施项目</t>
  </si>
  <si>
    <t>邹家村</t>
  </si>
  <si>
    <t>新建产业发展配套设施16公分C25水泥砼，面积4000平方米。
1、长131米，宽3米，面积393平方米。
2、长275米，宽4米，面积1100平方米。
3、长406.75米，宽4米，面积1627平方米。
4、长440米，宽2米，面积880平方米。</t>
  </si>
  <si>
    <t>两湖办</t>
  </si>
  <si>
    <t>2022年度新尉工业园区祥符张村产业发展配套设施项目</t>
  </si>
  <si>
    <t>祥符张村</t>
  </si>
  <si>
    <t>新建产业发展配套设施16公分厚，C25水泥砼，宽4米，长1584米，面积6336平方米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</si>
</sst>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1"/>
      <name val="宋体"/>
      <charset val="134"/>
      <scheme val="minor"/>
    </font>
    <font>
      <b/>
      <sz val="22"/>
      <name val="宋体"/>
      <charset val="134"/>
      <scheme val="major"/>
    </font>
    <font>
      <sz val="11"/>
      <name val="黑体"/>
      <charset val="134"/>
    </font>
    <font>
      <b/>
      <sz val="11"/>
      <name val="黑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xf numFmtId="0" fontId="1" fillId="0" borderId="0"/>
    <xf numFmtId="0" fontId="1" fillId="0" borderId="0"/>
  </cellStyleXfs>
  <cellXfs count="13">
    <xf numFmtId="0" fontId="0" fillId="0" borderId="0" xfId="0">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2" fillId="0" borderId="0" xfId="0" applyFont="1" applyFill="1">
      <alignment vertical="center"/>
    </xf>
    <xf numFmtId="0" fontId="2" fillId="0" borderId="0" xfId="0" applyFont="1">
      <alignment vertical="center"/>
    </xf>
    <xf numFmtId="0" fontId="3" fillId="0" borderId="0" xfId="0" applyFont="1" applyFill="1" applyAlignment="1" applyProtection="1">
      <alignment horizontal="center" vertical="top" wrapText="1"/>
    </xf>
    <xf numFmtId="0" fontId="4" fillId="0" borderId="1" xfId="0" applyFont="1" applyFill="1" applyBorder="1" applyAlignment="1" applyProtection="1">
      <alignment horizontal="right" vertical="center" wrapText="1"/>
    </xf>
    <xf numFmtId="0" fontId="5" fillId="0"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1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tabSelected="1" zoomScale="110" zoomScaleNormal="110" workbookViewId="0">
      <pane ySplit="3" topLeftCell="A4" activePane="bottomLeft" state="frozen"/>
      <selection/>
      <selection pane="bottomLeft" activeCell="R8" sqref="R8"/>
    </sheetView>
  </sheetViews>
  <sheetFormatPr defaultColWidth="9" defaultRowHeight="13.5"/>
  <cols>
    <col min="1" max="1" width="4.625" style="3" customWidth="1"/>
    <col min="2" max="2" width="4.5" style="3" customWidth="1"/>
    <col min="3" max="4" width="2.375" style="3" customWidth="1"/>
    <col min="5" max="5" width="15.9083333333333" style="3" customWidth="1"/>
    <col min="6" max="6" width="4" style="3" customWidth="1"/>
    <col min="7" max="7" width="2.125" style="3" customWidth="1"/>
    <col min="8" max="9" width="9" style="3"/>
    <col min="10" max="10" width="5" style="3" customWidth="1"/>
    <col min="11" max="11" width="34.375" style="3" customWidth="1"/>
    <col min="12" max="14" width="8.975" style="3" customWidth="1"/>
    <col min="15" max="15" width="4.31666666666667" style="3" customWidth="1"/>
    <col min="16" max="17" width="6.875" style="3" customWidth="1"/>
    <col min="18" max="18" width="34.375" style="3" customWidth="1"/>
    <col min="19" max="19" width="2.375" style="3" customWidth="1"/>
    <col min="20" max="20" width="34.375" style="3" customWidth="1"/>
    <col min="21" max="16383" width="9" style="3"/>
  </cols>
  <sheetData>
    <row r="1" s="1" customFormat="1" ht="46" customHeight="1" spans="1:20">
      <c r="A1" s="5" t="s">
        <v>0</v>
      </c>
      <c r="B1" s="5"/>
      <c r="C1" s="5"/>
      <c r="D1" s="5"/>
      <c r="E1" s="5"/>
      <c r="F1" s="5"/>
      <c r="G1" s="5"/>
      <c r="H1" s="5"/>
      <c r="I1" s="5"/>
      <c r="J1" s="5"/>
      <c r="K1" s="5"/>
      <c r="L1" s="5"/>
      <c r="M1" s="5"/>
      <c r="N1" s="5"/>
      <c r="O1" s="5"/>
      <c r="P1" s="5"/>
      <c r="Q1" s="5"/>
      <c r="R1" s="5"/>
      <c r="S1" s="5"/>
      <c r="T1" s="5"/>
    </row>
    <row r="2" s="1" customFormat="1" ht="14.25" spans="1:20">
      <c r="A2" s="6" t="s">
        <v>1</v>
      </c>
      <c r="B2" s="6"/>
      <c r="C2" s="6"/>
      <c r="D2" s="6"/>
      <c r="E2" s="6"/>
      <c r="F2" s="6"/>
      <c r="G2" s="6"/>
      <c r="H2" s="6"/>
      <c r="I2" s="6"/>
      <c r="J2" s="6"/>
      <c r="K2" s="6"/>
      <c r="L2" s="6"/>
      <c r="M2" s="6"/>
      <c r="N2" s="6"/>
      <c r="O2" s="6"/>
      <c r="P2" s="6"/>
      <c r="Q2" s="6"/>
      <c r="R2" s="6"/>
      <c r="S2" s="6"/>
      <c r="T2" s="6"/>
    </row>
    <row r="3" s="1" customFormat="1" ht="81" spans="1:20">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row>
    <row r="4" s="2" customFormat="1" ht="17" customHeight="1" spans="1:20">
      <c r="A4" s="8">
        <v>24</v>
      </c>
      <c r="B4" s="8"/>
      <c r="C4" s="8"/>
      <c r="D4" s="8"/>
      <c r="E4" s="8"/>
      <c r="F4" s="8"/>
      <c r="G4" s="8"/>
      <c r="H4" s="8"/>
      <c r="I4" s="8"/>
      <c r="J4" s="8"/>
      <c r="K4" s="8"/>
      <c r="L4" s="11">
        <f>L5+L18</f>
        <v>4785.088</v>
      </c>
      <c r="M4" s="11">
        <f>M5+M18</f>
        <v>502</v>
      </c>
      <c r="N4" s="11">
        <f>N5+N18</f>
        <v>1879.94</v>
      </c>
      <c r="O4" s="8"/>
      <c r="P4" s="8"/>
      <c r="Q4" s="8"/>
      <c r="R4" s="8"/>
      <c r="S4" s="8"/>
      <c r="T4" s="8"/>
    </row>
    <row r="5" s="2" customFormat="1" ht="17" customHeight="1" spans="1:20">
      <c r="A5" s="8">
        <v>12</v>
      </c>
      <c r="B5" s="8"/>
      <c r="C5" s="8"/>
      <c r="D5" s="8"/>
      <c r="E5" s="8" t="s">
        <v>22</v>
      </c>
      <c r="F5" s="8"/>
      <c r="G5" s="8"/>
      <c r="H5" s="8"/>
      <c r="I5" s="8"/>
      <c r="J5" s="8"/>
      <c r="K5" s="8"/>
      <c r="L5" s="11">
        <f>SUM(L6:L17)</f>
        <v>3913.76</v>
      </c>
      <c r="M5" s="11">
        <f>SUM(M6:M17)</f>
        <v>502</v>
      </c>
      <c r="N5" s="11">
        <f>SUM(N6:N17)</f>
        <v>1008.612</v>
      </c>
      <c r="O5" s="8"/>
      <c r="P5" s="8"/>
      <c r="Q5" s="8"/>
      <c r="R5" s="8"/>
      <c r="S5" s="8"/>
      <c r="T5" s="8"/>
    </row>
    <row r="6" s="3" customFormat="1" ht="67.5" spans="1:20">
      <c r="A6" s="9">
        <v>1</v>
      </c>
      <c r="B6" s="9" t="s">
        <v>23</v>
      </c>
      <c r="C6" s="9" t="s">
        <v>24</v>
      </c>
      <c r="D6" s="9" t="s">
        <v>25</v>
      </c>
      <c r="E6" s="9" t="s">
        <v>26</v>
      </c>
      <c r="F6" s="9" t="s">
        <v>27</v>
      </c>
      <c r="G6" s="9" t="s">
        <v>28</v>
      </c>
      <c r="H6" s="9" t="s">
        <v>29</v>
      </c>
      <c r="I6" s="9" t="s">
        <v>30</v>
      </c>
      <c r="J6" s="9" t="s">
        <v>31</v>
      </c>
      <c r="K6" s="9" t="s">
        <v>32</v>
      </c>
      <c r="L6" s="12">
        <v>850</v>
      </c>
      <c r="M6" s="12">
        <v>97</v>
      </c>
      <c r="N6" s="12">
        <v>130.612</v>
      </c>
      <c r="O6" s="9" t="s">
        <v>33</v>
      </c>
      <c r="P6" s="12">
        <v>194</v>
      </c>
      <c r="Q6" s="12">
        <v>577</v>
      </c>
      <c r="R6" s="9" t="s">
        <v>34</v>
      </c>
      <c r="S6" s="9" t="s">
        <v>35</v>
      </c>
      <c r="T6" s="9" t="s">
        <v>36</v>
      </c>
    </row>
    <row r="7" s="3" customFormat="1" ht="45" spans="1:20">
      <c r="A7" s="9">
        <v>2</v>
      </c>
      <c r="B7" s="9" t="s">
        <v>23</v>
      </c>
      <c r="C7" s="9" t="s">
        <v>24</v>
      </c>
      <c r="D7" s="9" t="s">
        <v>37</v>
      </c>
      <c r="E7" s="9" t="s">
        <v>38</v>
      </c>
      <c r="F7" s="9" t="s">
        <v>27</v>
      </c>
      <c r="G7" s="9" t="s">
        <v>28</v>
      </c>
      <c r="H7" s="9" t="s">
        <v>39</v>
      </c>
      <c r="I7" s="9" t="s">
        <v>30</v>
      </c>
      <c r="J7" s="9" t="s">
        <v>31</v>
      </c>
      <c r="K7" s="9" t="s">
        <v>40</v>
      </c>
      <c r="L7" s="12">
        <v>300</v>
      </c>
      <c r="M7" s="12">
        <v>6</v>
      </c>
      <c r="N7" s="12"/>
      <c r="O7" s="9" t="s">
        <v>33</v>
      </c>
      <c r="P7" s="12">
        <v>50</v>
      </c>
      <c r="Q7" s="12">
        <v>121</v>
      </c>
      <c r="R7" s="9" t="s">
        <v>41</v>
      </c>
      <c r="S7" s="9" t="s">
        <v>35</v>
      </c>
      <c r="T7" s="9" t="s">
        <v>42</v>
      </c>
    </row>
    <row r="8" s="3" customFormat="1" ht="45" spans="1:20">
      <c r="A8" s="9">
        <v>3</v>
      </c>
      <c r="B8" s="9" t="s">
        <v>23</v>
      </c>
      <c r="C8" s="9" t="s">
        <v>24</v>
      </c>
      <c r="D8" s="9" t="s">
        <v>37</v>
      </c>
      <c r="E8" s="9" t="s">
        <v>43</v>
      </c>
      <c r="F8" s="9" t="s">
        <v>27</v>
      </c>
      <c r="G8" s="9" t="s">
        <v>28</v>
      </c>
      <c r="H8" s="9" t="s">
        <v>44</v>
      </c>
      <c r="I8" s="9" t="s">
        <v>30</v>
      </c>
      <c r="J8" s="9" t="s">
        <v>31</v>
      </c>
      <c r="K8" s="9" t="s">
        <v>45</v>
      </c>
      <c r="L8" s="12">
        <v>100</v>
      </c>
      <c r="M8" s="12"/>
      <c r="N8" s="12">
        <v>100</v>
      </c>
      <c r="O8" s="9" t="s">
        <v>33</v>
      </c>
      <c r="P8" s="12">
        <v>399</v>
      </c>
      <c r="Q8" s="12">
        <v>1154</v>
      </c>
      <c r="R8" s="9" t="s">
        <v>46</v>
      </c>
      <c r="S8" s="9" t="s">
        <v>35</v>
      </c>
      <c r="T8" s="9" t="s">
        <v>42</v>
      </c>
    </row>
    <row r="9" s="3" customFormat="1" ht="45" spans="1:20">
      <c r="A9" s="9">
        <v>4</v>
      </c>
      <c r="B9" s="9" t="s">
        <v>23</v>
      </c>
      <c r="C9" s="9" t="s">
        <v>24</v>
      </c>
      <c r="D9" s="9" t="s">
        <v>37</v>
      </c>
      <c r="E9" s="9" t="s">
        <v>47</v>
      </c>
      <c r="F9" s="9" t="s">
        <v>27</v>
      </c>
      <c r="G9" s="9" t="s">
        <v>28</v>
      </c>
      <c r="H9" s="9" t="s">
        <v>48</v>
      </c>
      <c r="I9" s="9" t="s">
        <v>30</v>
      </c>
      <c r="J9" s="9" t="s">
        <v>31</v>
      </c>
      <c r="K9" s="9" t="s">
        <v>49</v>
      </c>
      <c r="L9" s="12">
        <v>300</v>
      </c>
      <c r="M9" s="12">
        <v>80</v>
      </c>
      <c r="N9" s="12"/>
      <c r="O9" s="9" t="s">
        <v>33</v>
      </c>
      <c r="P9" s="12">
        <v>39</v>
      </c>
      <c r="Q9" s="12">
        <v>92</v>
      </c>
      <c r="R9" s="9" t="s">
        <v>50</v>
      </c>
      <c r="S9" s="9" t="s">
        <v>35</v>
      </c>
      <c r="T9" s="9" t="s">
        <v>51</v>
      </c>
    </row>
    <row r="10" s="3" customFormat="1" ht="45" spans="1:20">
      <c r="A10" s="9">
        <v>5</v>
      </c>
      <c r="B10" s="9" t="s">
        <v>23</v>
      </c>
      <c r="C10" s="9" t="s">
        <v>24</v>
      </c>
      <c r="D10" s="9" t="s">
        <v>37</v>
      </c>
      <c r="E10" s="9" t="s">
        <v>52</v>
      </c>
      <c r="F10" s="9" t="s">
        <v>27</v>
      </c>
      <c r="G10" s="9" t="s">
        <v>28</v>
      </c>
      <c r="H10" s="9" t="s">
        <v>53</v>
      </c>
      <c r="I10" s="9" t="s">
        <v>30</v>
      </c>
      <c r="J10" s="9" t="s">
        <v>31</v>
      </c>
      <c r="K10" s="9" t="s">
        <v>54</v>
      </c>
      <c r="L10" s="12">
        <v>290</v>
      </c>
      <c r="M10" s="12">
        <v>290</v>
      </c>
      <c r="N10" s="12"/>
      <c r="O10" s="9" t="s">
        <v>33</v>
      </c>
      <c r="P10" s="12">
        <v>399</v>
      </c>
      <c r="Q10" s="12">
        <v>1154</v>
      </c>
      <c r="R10" s="9" t="s">
        <v>46</v>
      </c>
      <c r="S10" s="9" t="s">
        <v>35</v>
      </c>
      <c r="T10" s="9" t="s">
        <v>42</v>
      </c>
    </row>
    <row r="11" s="3" customFormat="1" ht="45" spans="1:20">
      <c r="A11" s="9">
        <v>6</v>
      </c>
      <c r="B11" s="9" t="s">
        <v>23</v>
      </c>
      <c r="C11" s="9" t="s">
        <v>24</v>
      </c>
      <c r="D11" s="9" t="s">
        <v>55</v>
      </c>
      <c r="E11" s="9" t="s">
        <v>56</v>
      </c>
      <c r="F11" s="9" t="s">
        <v>27</v>
      </c>
      <c r="G11" s="9" t="s">
        <v>28</v>
      </c>
      <c r="H11" s="9" t="s">
        <v>57</v>
      </c>
      <c r="I11" s="9" t="s">
        <v>30</v>
      </c>
      <c r="J11" s="9" t="s">
        <v>31</v>
      </c>
      <c r="K11" s="9" t="s">
        <v>58</v>
      </c>
      <c r="L11" s="12">
        <v>377</v>
      </c>
      <c r="M11" s="12"/>
      <c r="N11" s="12">
        <v>226</v>
      </c>
      <c r="O11" s="9" t="s">
        <v>33</v>
      </c>
      <c r="P11" s="12">
        <v>50</v>
      </c>
      <c r="Q11" s="12">
        <v>490</v>
      </c>
      <c r="R11" s="9" t="s">
        <v>59</v>
      </c>
      <c r="S11" s="9" t="s">
        <v>35</v>
      </c>
      <c r="T11" s="9" t="s">
        <v>60</v>
      </c>
    </row>
    <row r="12" s="3" customFormat="1" ht="45" spans="1:20">
      <c r="A12" s="9">
        <v>7</v>
      </c>
      <c r="B12" s="9" t="s">
        <v>23</v>
      </c>
      <c r="C12" s="9" t="s">
        <v>24</v>
      </c>
      <c r="D12" s="9" t="s">
        <v>61</v>
      </c>
      <c r="E12" s="9" t="s">
        <v>62</v>
      </c>
      <c r="F12" s="9" t="s">
        <v>27</v>
      </c>
      <c r="G12" s="9" t="s">
        <v>28</v>
      </c>
      <c r="H12" s="9" t="s">
        <v>63</v>
      </c>
      <c r="I12" s="9" t="s">
        <v>30</v>
      </c>
      <c r="J12" s="9" t="s">
        <v>31</v>
      </c>
      <c r="K12" s="9" t="s">
        <v>64</v>
      </c>
      <c r="L12" s="12">
        <v>268</v>
      </c>
      <c r="M12" s="12"/>
      <c r="N12" s="12">
        <v>160</v>
      </c>
      <c r="O12" s="9" t="s">
        <v>33</v>
      </c>
      <c r="P12" s="12">
        <v>70</v>
      </c>
      <c r="Q12" s="12">
        <v>241</v>
      </c>
      <c r="R12" s="9" t="s">
        <v>65</v>
      </c>
      <c r="S12" s="9" t="s">
        <v>35</v>
      </c>
      <c r="T12" s="9" t="s">
        <v>66</v>
      </c>
    </row>
    <row r="13" s="3" customFormat="1" ht="45" spans="1:20">
      <c r="A13" s="9">
        <v>8</v>
      </c>
      <c r="B13" s="9" t="s">
        <v>23</v>
      </c>
      <c r="C13" s="9" t="s">
        <v>24</v>
      </c>
      <c r="D13" s="9" t="s">
        <v>61</v>
      </c>
      <c r="E13" s="9" t="s">
        <v>67</v>
      </c>
      <c r="F13" s="9" t="s">
        <v>27</v>
      </c>
      <c r="G13" s="9" t="s">
        <v>28</v>
      </c>
      <c r="H13" s="9" t="s">
        <v>68</v>
      </c>
      <c r="I13" s="9" t="s">
        <v>30</v>
      </c>
      <c r="J13" s="9" t="s">
        <v>31</v>
      </c>
      <c r="K13" s="9" t="s">
        <v>69</v>
      </c>
      <c r="L13" s="12">
        <v>280</v>
      </c>
      <c r="M13" s="12">
        <v>29</v>
      </c>
      <c r="N13" s="12"/>
      <c r="O13" s="9" t="s">
        <v>33</v>
      </c>
      <c r="P13" s="12">
        <v>64</v>
      </c>
      <c r="Q13" s="12">
        <v>168</v>
      </c>
      <c r="R13" s="9" t="s">
        <v>70</v>
      </c>
      <c r="S13" s="9" t="s">
        <v>35</v>
      </c>
      <c r="T13" s="9" t="s">
        <v>66</v>
      </c>
    </row>
    <row r="14" s="3" customFormat="1" ht="67.5" spans="1:20">
      <c r="A14" s="9">
        <v>9</v>
      </c>
      <c r="B14" s="9" t="s">
        <v>23</v>
      </c>
      <c r="C14" s="9" t="s">
        <v>24</v>
      </c>
      <c r="D14" s="9" t="s">
        <v>71</v>
      </c>
      <c r="E14" s="9" t="s">
        <v>72</v>
      </c>
      <c r="F14" s="9" t="s">
        <v>27</v>
      </c>
      <c r="G14" s="9" t="s">
        <v>28</v>
      </c>
      <c r="H14" s="9" t="s">
        <v>73</v>
      </c>
      <c r="I14" s="9" t="s">
        <v>30</v>
      </c>
      <c r="J14" s="9" t="s">
        <v>31</v>
      </c>
      <c r="K14" s="9" t="s">
        <v>74</v>
      </c>
      <c r="L14" s="12">
        <v>200</v>
      </c>
      <c r="M14" s="12"/>
      <c r="N14" s="12">
        <v>60</v>
      </c>
      <c r="O14" s="9" t="s">
        <v>33</v>
      </c>
      <c r="P14" s="12">
        <v>101</v>
      </c>
      <c r="Q14" s="12">
        <v>175</v>
      </c>
      <c r="R14" s="9" t="s">
        <v>75</v>
      </c>
      <c r="S14" s="9" t="s">
        <v>35</v>
      </c>
      <c r="T14" s="9" t="s">
        <v>76</v>
      </c>
    </row>
    <row r="15" s="3" customFormat="1" ht="45" spans="1:20">
      <c r="A15" s="9">
        <v>10</v>
      </c>
      <c r="B15" s="9" t="s">
        <v>23</v>
      </c>
      <c r="C15" s="9" t="s">
        <v>24</v>
      </c>
      <c r="D15" s="9" t="s">
        <v>71</v>
      </c>
      <c r="E15" s="9" t="s">
        <v>77</v>
      </c>
      <c r="F15" s="9" t="s">
        <v>27</v>
      </c>
      <c r="G15" s="9" t="s">
        <v>28</v>
      </c>
      <c r="H15" s="9" t="s">
        <v>78</v>
      </c>
      <c r="I15" s="9" t="s">
        <v>30</v>
      </c>
      <c r="J15" s="9" t="s">
        <v>31</v>
      </c>
      <c r="K15" s="9" t="s">
        <v>79</v>
      </c>
      <c r="L15" s="9">
        <v>160</v>
      </c>
      <c r="M15" s="9"/>
      <c r="N15" s="9">
        <v>96</v>
      </c>
      <c r="O15" s="9" t="s">
        <v>33</v>
      </c>
      <c r="P15" s="9">
        <v>101</v>
      </c>
      <c r="Q15" s="9">
        <v>175</v>
      </c>
      <c r="R15" s="9" t="s">
        <v>80</v>
      </c>
      <c r="S15" s="9" t="s">
        <v>35</v>
      </c>
      <c r="T15" s="9" t="s">
        <v>76</v>
      </c>
    </row>
    <row r="16" s="3" customFormat="1" ht="56.25" spans="1:20">
      <c r="A16" s="9">
        <v>11</v>
      </c>
      <c r="B16" s="9" t="s">
        <v>23</v>
      </c>
      <c r="C16" s="9" t="s">
        <v>24</v>
      </c>
      <c r="D16" s="9" t="s">
        <v>81</v>
      </c>
      <c r="E16" s="9" t="s">
        <v>82</v>
      </c>
      <c r="F16" s="9" t="s">
        <v>27</v>
      </c>
      <c r="G16" s="9" t="s">
        <v>28</v>
      </c>
      <c r="H16" s="9" t="s">
        <v>83</v>
      </c>
      <c r="I16" s="9" t="s">
        <v>30</v>
      </c>
      <c r="J16" s="9" t="s">
        <v>31</v>
      </c>
      <c r="K16" s="9" t="s">
        <v>84</v>
      </c>
      <c r="L16" s="9">
        <v>400</v>
      </c>
      <c r="M16" s="9"/>
      <c r="N16" s="9">
        <v>120</v>
      </c>
      <c r="O16" s="9" t="s">
        <v>33</v>
      </c>
      <c r="P16" s="9">
        <v>579</v>
      </c>
      <c r="Q16" s="9">
        <v>1644</v>
      </c>
      <c r="R16" s="9" t="s">
        <v>85</v>
      </c>
      <c r="S16" s="9" t="s">
        <v>35</v>
      </c>
      <c r="T16" s="9" t="s">
        <v>86</v>
      </c>
    </row>
    <row r="17" s="3" customFormat="1" ht="78.75" spans="1:20">
      <c r="A17" s="9">
        <v>12</v>
      </c>
      <c r="B17" s="9" t="s">
        <v>23</v>
      </c>
      <c r="C17" s="9" t="s">
        <v>24</v>
      </c>
      <c r="D17" s="9" t="s">
        <v>81</v>
      </c>
      <c r="E17" s="10" t="s">
        <v>87</v>
      </c>
      <c r="F17" s="9" t="s">
        <v>27</v>
      </c>
      <c r="G17" s="10" t="s">
        <v>28</v>
      </c>
      <c r="H17" s="10" t="s">
        <v>83</v>
      </c>
      <c r="I17" s="9" t="s">
        <v>30</v>
      </c>
      <c r="J17" s="9" t="s">
        <v>31</v>
      </c>
      <c r="K17" s="9" t="s">
        <v>88</v>
      </c>
      <c r="L17" s="12">
        <v>388.76</v>
      </c>
      <c r="M17" s="12"/>
      <c r="N17" s="12">
        <v>116</v>
      </c>
      <c r="O17" s="9" t="s">
        <v>33</v>
      </c>
      <c r="P17" s="12">
        <v>579</v>
      </c>
      <c r="Q17" s="12">
        <v>1644</v>
      </c>
      <c r="R17" s="9" t="s">
        <v>89</v>
      </c>
      <c r="S17" s="9" t="s">
        <v>35</v>
      </c>
      <c r="T17" s="9" t="s">
        <v>86</v>
      </c>
    </row>
    <row r="18" s="4" customFormat="1" ht="17" customHeight="1" spans="1:20">
      <c r="A18" s="8">
        <v>12</v>
      </c>
      <c r="B18" s="8"/>
      <c r="C18" s="8"/>
      <c r="D18" s="8"/>
      <c r="E18" s="8" t="s">
        <v>90</v>
      </c>
      <c r="F18" s="8"/>
      <c r="G18" s="8"/>
      <c r="H18" s="8"/>
      <c r="I18" s="8"/>
      <c r="J18" s="8"/>
      <c r="K18" s="8"/>
      <c r="L18" s="11">
        <f>SUM(L19:L30)</f>
        <v>871.328</v>
      </c>
      <c r="M18" s="11">
        <f>SUM(M19:M30)</f>
        <v>0</v>
      </c>
      <c r="N18" s="11">
        <f>SUM(N19:N30)</f>
        <v>871.328</v>
      </c>
      <c r="O18" s="8"/>
      <c r="P18" s="11"/>
      <c r="Q18" s="11"/>
      <c r="R18" s="8"/>
      <c r="S18" s="8"/>
      <c r="T18" s="8"/>
    </row>
    <row r="19" s="3" customFormat="1" ht="45" spans="1:20">
      <c r="A19" s="9">
        <v>1</v>
      </c>
      <c r="B19" s="9" t="s">
        <v>23</v>
      </c>
      <c r="C19" s="9" t="s">
        <v>24</v>
      </c>
      <c r="D19" s="9" t="s">
        <v>91</v>
      </c>
      <c r="E19" s="9" t="s">
        <v>92</v>
      </c>
      <c r="F19" s="9" t="s">
        <v>27</v>
      </c>
      <c r="G19" s="9" t="s">
        <v>28</v>
      </c>
      <c r="H19" s="9" t="s">
        <v>93</v>
      </c>
      <c r="I19" s="9" t="s">
        <v>30</v>
      </c>
      <c r="J19" s="9" t="s">
        <v>31</v>
      </c>
      <c r="K19" s="9" t="s">
        <v>94</v>
      </c>
      <c r="L19" s="12">
        <v>49.632</v>
      </c>
      <c r="M19" s="12"/>
      <c r="N19" s="12">
        <v>49.632</v>
      </c>
      <c r="O19" s="9" t="s">
        <v>33</v>
      </c>
      <c r="P19" s="12">
        <v>726</v>
      </c>
      <c r="Q19" s="12">
        <v>2860</v>
      </c>
      <c r="R19" s="9" t="s">
        <v>95</v>
      </c>
      <c r="S19" s="9" t="s">
        <v>35</v>
      </c>
      <c r="T19" s="9" t="s">
        <v>96</v>
      </c>
    </row>
    <row r="20" s="3" customFormat="1" ht="45" spans="1:20">
      <c r="A20" s="9">
        <v>2</v>
      </c>
      <c r="B20" s="9" t="s">
        <v>23</v>
      </c>
      <c r="C20" s="9" t="s">
        <v>24</v>
      </c>
      <c r="D20" s="9" t="s">
        <v>25</v>
      </c>
      <c r="E20" s="9" t="s">
        <v>97</v>
      </c>
      <c r="F20" s="9" t="s">
        <v>27</v>
      </c>
      <c r="G20" s="9" t="s">
        <v>28</v>
      </c>
      <c r="H20" s="9" t="s">
        <v>98</v>
      </c>
      <c r="I20" s="9" t="s">
        <v>30</v>
      </c>
      <c r="J20" s="9" t="s">
        <v>31</v>
      </c>
      <c r="K20" s="9" t="s">
        <v>99</v>
      </c>
      <c r="L20" s="12">
        <v>61.6</v>
      </c>
      <c r="M20" s="12"/>
      <c r="N20" s="12">
        <v>61.6</v>
      </c>
      <c r="O20" s="9" t="s">
        <v>33</v>
      </c>
      <c r="P20" s="12">
        <v>301</v>
      </c>
      <c r="Q20" s="12">
        <v>1174</v>
      </c>
      <c r="R20" s="9" t="s">
        <v>95</v>
      </c>
      <c r="S20" s="9" t="s">
        <v>35</v>
      </c>
      <c r="T20" s="9" t="s">
        <v>96</v>
      </c>
    </row>
    <row r="21" s="3" customFormat="1" ht="45" spans="1:20">
      <c r="A21" s="9">
        <v>3</v>
      </c>
      <c r="B21" s="9" t="s">
        <v>23</v>
      </c>
      <c r="C21" s="9" t="s">
        <v>24</v>
      </c>
      <c r="D21" s="9" t="s">
        <v>25</v>
      </c>
      <c r="E21" s="9" t="s">
        <v>100</v>
      </c>
      <c r="F21" s="9" t="s">
        <v>27</v>
      </c>
      <c r="G21" s="9" t="s">
        <v>28</v>
      </c>
      <c r="H21" s="9" t="s">
        <v>29</v>
      </c>
      <c r="I21" s="9" t="s">
        <v>30</v>
      </c>
      <c r="J21" s="9" t="s">
        <v>31</v>
      </c>
      <c r="K21" s="9" t="s">
        <v>101</v>
      </c>
      <c r="L21" s="12">
        <v>70</v>
      </c>
      <c r="M21" s="12"/>
      <c r="N21" s="12">
        <v>70</v>
      </c>
      <c r="O21" s="9" t="s">
        <v>33</v>
      </c>
      <c r="P21" s="12">
        <v>320</v>
      </c>
      <c r="Q21" s="12">
        <v>1463</v>
      </c>
      <c r="R21" s="9" t="s">
        <v>95</v>
      </c>
      <c r="S21" s="9" t="s">
        <v>35</v>
      </c>
      <c r="T21" s="9" t="s">
        <v>96</v>
      </c>
    </row>
    <row r="22" s="3" customFormat="1" ht="45" spans="1:20">
      <c r="A22" s="9">
        <v>4</v>
      </c>
      <c r="B22" s="9" t="s">
        <v>23</v>
      </c>
      <c r="C22" s="9" t="s">
        <v>24</v>
      </c>
      <c r="D22" s="9" t="s">
        <v>25</v>
      </c>
      <c r="E22" s="9" t="s">
        <v>102</v>
      </c>
      <c r="F22" s="9" t="s">
        <v>27</v>
      </c>
      <c r="G22" s="9" t="s">
        <v>28</v>
      </c>
      <c r="H22" s="9" t="s">
        <v>98</v>
      </c>
      <c r="I22" s="9" t="s">
        <v>30</v>
      </c>
      <c r="J22" s="9" t="s">
        <v>31</v>
      </c>
      <c r="K22" s="9" t="s">
        <v>103</v>
      </c>
      <c r="L22" s="12">
        <v>36</v>
      </c>
      <c r="M22" s="12"/>
      <c r="N22" s="12">
        <v>36</v>
      </c>
      <c r="O22" s="9" t="s">
        <v>33</v>
      </c>
      <c r="P22" s="12">
        <v>248</v>
      </c>
      <c r="Q22" s="12">
        <v>808</v>
      </c>
      <c r="R22" s="9" t="s">
        <v>95</v>
      </c>
      <c r="S22" s="9" t="s">
        <v>35</v>
      </c>
      <c r="T22" s="9" t="s">
        <v>96</v>
      </c>
    </row>
    <row r="23" s="3" customFormat="1" ht="45" spans="1:20">
      <c r="A23" s="9">
        <v>5</v>
      </c>
      <c r="B23" s="9" t="s">
        <v>23</v>
      </c>
      <c r="C23" s="9" t="s">
        <v>24</v>
      </c>
      <c r="D23" s="9" t="s">
        <v>55</v>
      </c>
      <c r="E23" s="9" t="s">
        <v>104</v>
      </c>
      <c r="F23" s="9" t="s">
        <v>27</v>
      </c>
      <c r="G23" s="9" t="s">
        <v>28</v>
      </c>
      <c r="H23" s="9" t="s">
        <v>105</v>
      </c>
      <c r="I23" s="9" t="s">
        <v>30</v>
      </c>
      <c r="J23" s="9" t="s">
        <v>31</v>
      </c>
      <c r="K23" s="9" t="s">
        <v>106</v>
      </c>
      <c r="L23" s="12">
        <v>120</v>
      </c>
      <c r="M23" s="12"/>
      <c r="N23" s="12">
        <v>120</v>
      </c>
      <c r="O23" s="9" t="s">
        <v>33</v>
      </c>
      <c r="P23" s="12">
        <v>800</v>
      </c>
      <c r="Q23" s="12">
        <v>3167</v>
      </c>
      <c r="R23" s="9" t="s">
        <v>95</v>
      </c>
      <c r="S23" s="9" t="s">
        <v>35</v>
      </c>
      <c r="T23" s="9" t="s">
        <v>96</v>
      </c>
    </row>
    <row r="24" s="3" customFormat="1" ht="45" spans="1:20">
      <c r="A24" s="9">
        <v>6</v>
      </c>
      <c r="B24" s="9" t="s">
        <v>23</v>
      </c>
      <c r="C24" s="9" t="s">
        <v>24</v>
      </c>
      <c r="D24" s="9" t="s">
        <v>55</v>
      </c>
      <c r="E24" s="9" t="s">
        <v>107</v>
      </c>
      <c r="F24" s="9" t="s">
        <v>27</v>
      </c>
      <c r="G24" s="9" t="s">
        <v>28</v>
      </c>
      <c r="H24" s="9" t="s">
        <v>108</v>
      </c>
      <c r="I24" s="9" t="s">
        <v>30</v>
      </c>
      <c r="J24" s="9" t="s">
        <v>31</v>
      </c>
      <c r="K24" s="9" t="s">
        <v>109</v>
      </c>
      <c r="L24" s="12">
        <v>33.92</v>
      </c>
      <c r="M24" s="12"/>
      <c r="N24" s="12">
        <v>33.92</v>
      </c>
      <c r="O24" s="9" t="s">
        <v>33</v>
      </c>
      <c r="P24" s="12">
        <v>127</v>
      </c>
      <c r="Q24" s="12">
        <v>527</v>
      </c>
      <c r="R24" s="9" t="s">
        <v>95</v>
      </c>
      <c r="S24" s="9" t="s">
        <v>35</v>
      </c>
      <c r="T24" s="9" t="s">
        <v>96</v>
      </c>
    </row>
    <row r="25" s="3" customFormat="1" ht="45" spans="1:20">
      <c r="A25" s="9">
        <v>7</v>
      </c>
      <c r="B25" s="9" t="s">
        <v>23</v>
      </c>
      <c r="C25" s="9" t="s">
        <v>24</v>
      </c>
      <c r="D25" s="9" t="s">
        <v>71</v>
      </c>
      <c r="E25" s="9" t="s">
        <v>110</v>
      </c>
      <c r="F25" s="9" t="s">
        <v>27</v>
      </c>
      <c r="G25" s="9" t="s">
        <v>28</v>
      </c>
      <c r="H25" s="9" t="s">
        <v>111</v>
      </c>
      <c r="I25" s="9" t="s">
        <v>30</v>
      </c>
      <c r="J25" s="9" t="s">
        <v>31</v>
      </c>
      <c r="K25" s="9" t="s">
        <v>112</v>
      </c>
      <c r="L25" s="12">
        <v>44.8</v>
      </c>
      <c r="M25" s="12"/>
      <c r="N25" s="12">
        <v>44.8</v>
      </c>
      <c r="O25" s="9" t="s">
        <v>33</v>
      </c>
      <c r="P25" s="12">
        <v>330</v>
      </c>
      <c r="Q25" s="12">
        <v>1540</v>
      </c>
      <c r="R25" s="9" t="s">
        <v>95</v>
      </c>
      <c r="S25" s="9" t="s">
        <v>35</v>
      </c>
      <c r="T25" s="9" t="s">
        <v>96</v>
      </c>
    </row>
    <row r="26" s="3" customFormat="1" ht="45" spans="1:20">
      <c r="A26" s="9">
        <v>8</v>
      </c>
      <c r="B26" s="9" t="s">
        <v>23</v>
      </c>
      <c r="C26" s="9" t="s">
        <v>24</v>
      </c>
      <c r="D26" s="9" t="s">
        <v>113</v>
      </c>
      <c r="E26" s="9" t="s">
        <v>114</v>
      </c>
      <c r="F26" s="9" t="s">
        <v>27</v>
      </c>
      <c r="G26" s="9" t="s">
        <v>28</v>
      </c>
      <c r="H26" s="9" t="s">
        <v>115</v>
      </c>
      <c r="I26" s="9" t="s">
        <v>30</v>
      </c>
      <c r="J26" s="9" t="s">
        <v>31</v>
      </c>
      <c r="K26" s="9" t="s">
        <v>116</v>
      </c>
      <c r="L26" s="12">
        <v>110</v>
      </c>
      <c r="M26" s="12"/>
      <c r="N26" s="12">
        <v>110</v>
      </c>
      <c r="O26" s="9" t="s">
        <v>33</v>
      </c>
      <c r="P26" s="12">
        <v>506</v>
      </c>
      <c r="Q26" s="12">
        <v>1793</v>
      </c>
      <c r="R26" s="9" t="s">
        <v>95</v>
      </c>
      <c r="S26" s="9" t="s">
        <v>35</v>
      </c>
      <c r="T26" s="9" t="s">
        <v>96</v>
      </c>
    </row>
    <row r="27" s="3" customFormat="1" ht="45" spans="1:20">
      <c r="A27" s="9">
        <v>9</v>
      </c>
      <c r="B27" s="9" t="s">
        <v>23</v>
      </c>
      <c r="C27" s="9" t="s">
        <v>24</v>
      </c>
      <c r="D27" s="9" t="s">
        <v>113</v>
      </c>
      <c r="E27" s="9" t="s">
        <v>117</v>
      </c>
      <c r="F27" s="9" t="s">
        <v>27</v>
      </c>
      <c r="G27" s="9" t="s">
        <v>28</v>
      </c>
      <c r="H27" s="9" t="s">
        <v>118</v>
      </c>
      <c r="I27" s="9" t="s">
        <v>30</v>
      </c>
      <c r="J27" s="9" t="s">
        <v>31</v>
      </c>
      <c r="K27" s="9" t="s">
        <v>119</v>
      </c>
      <c r="L27" s="12">
        <v>90</v>
      </c>
      <c r="M27" s="12"/>
      <c r="N27" s="12">
        <v>90</v>
      </c>
      <c r="O27" s="9" t="s">
        <v>33</v>
      </c>
      <c r="P27" s="12">
        <v>310</v>
      </c>
      <c r="Q27" s="12">
        <v>1041</v>
      </c>
      <c r="R27" s="9" t="s">
        <v>95</v>
      </c>
      <c r="S27" s="9" t="s">
        <v>35</v>
      </c>
      <c r="T27" s="9" t="s">
        <v>96</v>
      </c>
    </row>
    <row r="28" s="3" customFormat="1" ht="45" spans="1:20">
      <c r="A28" s="9">
        <v>10</v>
      </c>
      <c r="B28" s="9" t="s">
        <v>23</v>
      </c>
      <c r="C28" s="9" t="s">
        <v>24</v>
      </c>
      <c r="D28" s="9" t="s">
        <v>81</v>
      </c>
      <c r="E28" s="9" t="s">
        <v>120</v>
      </c>
      <c r="F28" s="9" t="s">
        <v>27</v>
      </c>
      <c r="G28" s="9" t="s">
        <v>28</v>
      </c>
      <c r="H28" s="9" t="s">
        <v>121</v>
      </c>
      <c r="I28" s="9" t="s">
        <v>30</v>
      </c>
      <c r="J28" s="9" t="s">
        <v>31</v>
      </c>
      <c r="K28" s="9" t="s">
        <v>122</v>
      </c>
      <c r="L28" s="12">
        <v>90</v>
      </c>
      <c r="M28" s="12"/>
      <c r="N28" s="12">
        <v>90</v>
      </c>
      <c r="O28" s="9" t="s">
        <v>33</v>
      </c>
      <c r="P28" s="12">
        <v>385</v>
      </c>
      <c r="Q28" s="12">
        <v>1678</v>
      </c>
      <c r="R28" s="9" t="s">
        <v>95</v>
      </c>
      <c r="S28" s="9" t="s">
        <v>35</v>
      </c>
      <c r="T28" s="9" t="s">
        <v>96</v>
      </c>
    </row>
    <row r="29" s="3" customFormat="1" ht="67.5" spans="1:20">
      <c r="A29" s="9">
        <v>11</v>
      </c>
      <c r="B29" s="9" t="s">
        <v>23</v>
      </c>
      <c r="C29" s="9" t="s">
        <v>24</v>
      </c>
      <c r="D29" s="9" t="s">
        <v>81</v>
      </c>
      <c r="E29" s="9" t="s">
        <v>123</v>
      </c>
      <c r="F29" s="9" t="s">
        <v>27</v>
      </c>
      <c r="G29" s="9" t="s">
        <v>28</v>
      </c>
      <c r="H29" s="9" t="s">
        <v>124</v>
      </c>
      <c r="I29" s="9" t="s">
        <v>30</v>
      </c>
      <c r="J29" s="9" t="s">
        <v>31</v>
      </c>
      <c r="K29" s="9" t="s">
        <v>125</v>
      </c>
      <c r="L29" s="12">
        <v>64</v>
      </c>
      <c r="M29" s="12"/>
      <c r="N29" s="12">
        <v>64</v>
      </c>
      <c r="O29" s="9" t="s">
        <v>33</v>
      </c>
      <c r="P29" s="12">
        <v>416</v>
      </c>
      <c r="Q29" s="12">
        <v>1678</v>
      </c>
      <c r="R29" s="9" t="s">
        <v>95</v>
      </c>
      <c r="S29" s="9" t="s">
        <v>35</v>
      </c>
      <c r="T29" s="9" t="s">
        <v>96</v>
      </c>
    </row>
    <row r="30" s="3" customFormat="1" ht="39" customHeight="1" spans="1:20">
      <c r="A30" s="9">
        <v>12</v>
      </c>
      <c r="B30" s="9" t="s">
        <v>23</v>
      </c>
      <c r="C30" s="9" t="s">
        <v>24</v>
      </c>
      <c r="D30" s="9" t="s">
        <v>126</v>
      </c>
      <c r="E30" s="9" t="s">
        <v>127</v>
      </c>
      <c r="F30" s="9" t="s">
        <v>27</v>
      </c>
      <c r="G30" s="9" t="s">
        <v>28</v>
      </c>
      <c r="H30" s="9" t="s">
        <v>128</v>
      </c>
      <c r="I30" s="9" t="s">
        <v>30</v>
      </c>
      <c r="J30" s="9" t="s">
        <v>31</v>
      </c>
      <c r="K30" s="9" t="s">
        <v>129</v>
      </c>
      <c r="L30" s="12">
        <v>101.376</v>
      </c>
      <c r="M30" s="12"/>
      <c r="N30" s="12">
        <v>101.376</v>
      </c>
      <c r="O30" s="9" t="s">
        <v>33</v>
      </c>
      <c r="P30" s="12">
        <v>385</v>
      </c>
      <c r="Q30" s="12">
        <v>2081</v>
      </c>
      <c r="R30" s="9" t="s">
        <v>95</v>
      </c>
      <c r="S30" s="9" t="s">
        <v>35</v>
      </c>
      <c r="T30" s="9" t="s">
        <v>96</v>
      </c>
    </row>
  </sheetData>
  <autoFilter ref="A3:T30">
    <extLst/>
  </autoFilter>
  <mergeCells count="2">
    <mergeCell ref="A1:T1"/>
    <mergeCell ref="A2:T2"/>
  </mergeCells>
  <printOptions horizontalCentered="1"/>
  <pageMargins left="0.251388888888889" right="0.251388888888889" top="0.786805555555556" bottom="0.393055555555556" header="0.298611111111111" footer="0.298611111111111"/>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袁志辉</cp:lastModifiedBy>
  <dcterms:created xsi:type="dcterms:W3CDTF">2022-07-15T07:14:00Z</dcterms:created>
  <dcterms:modified xsi:type="dcterms:W3CDTF">2022-07-21T03:49:23Z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D0A5CC9389224F5A8CE9047CEB5ABB6A</vt:lpwstr>
  </property>
  <property fmtid="{D5CDD505-2E9C-101B-9397-08002B2CF9AE}" pid="3" name="KSOProductBuildVer">
    <vt:lpwstr>2052-11.1.0.11830</vt:lpwstr>
  </property>
</Properties>
</file>