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四批" sheetId="1" r:id="rId1"/>
  </sheets>
  <definedNames>
    <definedName name="_xlnm._FilterDatabase" localSheetId="0" hidden="1">第四批!$A$3:$S$105</definedName>
  </definedNames>
  <calcPr calcId="144525"/>
</workbook>
</file>

<file path=xl/sharedStrings.xml><?xml version="1.0" encoding="utf-8"?>
<sst xmlns="http://schemas.openxmlformats.org/spreadsheetml/2006/main" count="1352" uniqueCount="399">
  <si>
    <t>2022年度尉氏县巩固拓展脱贫攻坚成果和乡村振兴项目第四批（县级配套）资金计划安排</t>
  </si>
  <si>
    <t>单位：个、万元</t>
  </si>
  <si>
    <t>序号</t>
  </si>
  <si>
    <t>省辖市</t>
  </si>
  <si>
    <t>县</t>
  </si>
  <si>
    <t>乡镇</t>
  </si>
  <si>
    <t>项目名称</t>
  </si>
  <si>
    <t>项目类型</t>
  </si>
  <si>
    <t>建设性质</t>
  </si>
  <si>
    <t>实施地点</t>
  </si>
  <si>
    <t>时间进度</t>
  </si>
  <si>
    <t>责任单位</t>
  </si>
  <si>
    <t>建设任务</t>
  </si>
  <si>
    <t>资金规模（万元）</t>
  </si>
  <si>
    <t>县级配套资金（万元）</t>
  </si>
  <si>
    <t>资金筹措方式</t>
  </si>
  <si>
    <t>受益对象（户）</t>
  </si>
  <si>
    <t>受益对象（人数）</t>
  </si>
  <si>
    <t>绩效目标</t>
  </si>
  <si>
    <t>群众参与</t>
  </si>
  <si>
    <t>帮扶机制（带动脱贫户、监测户增收，提供就业岗位，壮大村集体经济情况）</t>
  </si>
  <si>
    <t>县派第一书记</t>
  </si>
  <si>
    <t>河南省开封市</t>
  </si>
  <si>
    <t>尉氏县</t>
  </si>
  <si>
    <t>十八里镇</t>
  </si>
  <si>
    <t>2022年度尉氏县十八里镇仓王村产业发展项目</t>
  </si>
  <si>
    <t>产业发展</t>
  </si>
  <si>
    <t>新建</t>
  </si>
  <si>
    <t>仓王村</t>
  </si>
  <si>
    <t>2022年1月-2022年12月</t>
  </si>
  <si>
    <t>尉氏县乡村振兴局</t>
  </si>
  <si>
    <t>投入到尉氏县众泰种植专业合作社，用于合作社自主发展，所获收益为本村村集体和脱贫户进行利益分成，同时带动有劳动能力的脱贫户就业。</t>
  </si>
  <si>
    <t>财政衔接资金</t>
  </si>
  <si>
    <t>每年分成资金不低于投入资金总额的8%，其中80%用于5户13人脱贫户受益分成、20%用于壮大发展村集体经济</t>
  </si>
  <si>
    <t>是</t>
  </si>
  <si>
    <t>该项目覆盖5户脱贫户共13人和监测对象，采取村委会+合作社+脱贫户、监测对象的带动模式，通过利润分成的形式，带动脱贫户和监测对象增收，发展壮大村集体经济</t>
  </si>
  <si>
    <t>2022年度尉氏县十八里镇后滹沱村产业发展项目</t>
  </si>
  <si>
    <t>后滹沱村</t>
  </si>
  <si>
    <t>投入到尉氏县久博种植专业合作社，用于合作社自主发展，所获收益为本村村集体和脱贫户进行利益分成，同时带动有劳动能力的脱贫户就业。</t>
  </si>
  <si>
    <t>每年分成资金不低于投入资金总额的8%，其中80%用于12户脱贫户、监测对象共计32人受益分成，20%用于壮大发展村集体经济</t>
  </si>
  <si>
    <t>该项目覆盖12户脱贫户和监测对象共计32人，采取村委会+合作社+脱贫户、监测对象的带动模式，通过利润分成的形式，带动脱贫户和监测对象增收，发展壮大村集体经济</t>
  </si>
  <si>
    <t>2022年度尉氏县十八里镇佛尚村培育小麦种子产业发展项目</t>
  </si>
  <si>
    <t>产业项目</t>
  </si>
  <si>
    <t>佛尚村</t>
  </si>
  <si>
    <t>2022.1-2022.12</t>
  </si>
  <si>
    <t>投入到尉氏县民惠种植专业合作社，培育小麦种子100亩，所获收益为本村村集体和脱贫户进行利益分成，同时带动有劳动能力的脱贫户就业</t>
  </si>
  <si>
    <t>保底收益1万元，80%用于10户脱贫户受益分成、20%用于壮大村集体经济发展</t>
  </si>
  <si>
    <t>该项目覆盖10户脱贫户和监测对象，采取村委会+合作社+脱贫户、监测对象的带动模式，通过利润分成的形式，带动脱贫户和监测对象增收，发展壮大村集体经济</t>
  </si>
  <si>
    <t>2022年度尉氏县十八里镇申庄村产业发展项目</t>
  </si>
  <si>
    <t>申庄村</t>
  </si>
  <si>
    <t>投入到尉氏县合兴养殖专业合作社，用于合作社自主发展，所获收益为本村村集体和脱贫户进行利益分成，同时带动有劳动能力的脱贫户就业。</t>
  </si>
  <si>
    <t>每年分成资金不低于投入资金总额的8%，其中80%用于26户脱贫户、监测对象共计67人受益分成，20%用于壮大发展村集体经济</t>
  </si>
  <si>
    <t>该项目覆盖26户脱贫户和监测对象共计67人，采取村委会+合作社+脱贫户、监测对象的带动模式，通过利润分成的形式，带动脱贫户和监测对象增收，发展壮大村集体经济。</t>
  </si>
  <si>
    <t>张市镇</t>
  </si>
  <si>
    <t>2022年度尉氏县张市镇榆林郭村大桃产业发展项目</t>
  </si>
  <si>
    <t>榆林郭村</t>
  </si>
  <si>
    <t>投入榆林郭村2022年度第一书记衔接资金10万元，购买S11-MD250KVA变压器，高压地线300米，配电箱等冷库配套设施，通过出租冷库，租金进行分成。每年分成资金不低于投入资金总额的10%。其中70%对9户脱贫户和监测对象进行利润分成，户均收益1000元左右；30%纳入榆林郭村集体经济收入，用于发展壮大村集体经济。</t>
  </si>
  <si>
    <t>每年保底收益0.8万元,其中的0.24万元壮大村集体经济，用于村内公益事业；剩余的0.56万元为参与的9户脱贫户进行分成，户均收益分成不低于622元</t>
  </si>
  <si>
    <t>通过村委会+合作社+脱贫户的带贫模式，带动榆林郭村9户脱贫户均户增收不低于622元；合作社为村内具有劳动能力的脱贫户提供就业岗位，用工人员工资50-60元/天，长期用工人员签订用工协议</t>
  </si>
  <si>
    <t>2022年度张市镇坡庄村种植优质小麦育种产业发展项目</t>
  </si>
  <si>
    <t>坡庄村</t>
  </si>
  <si>
    <t>投入尉氏县花硕种植专业合作社10万元用于种植优质小麦育种项目,为4户弱劳动力、无劳动力的脱贫户进行利润分成</t>
  </si>
  <si>
    <t>每年保底收益0.8万元,其中的0.24万元壮大村集体经济，用于村内公益事业；剩余的0.56万元为参与的4户脱贫户进行分成，户均收益分成不低于1400元</t>
  </si>
  <si>
    <t>通过村委会+合作社+脱贫户的带贫模式，带动4户脱贫户均户增收不低于1400元；合作社为村内具有劳动能力的脱贫户提供就业岗位，用工人员工资50-60元/天，长期用工人员签订用工协议</t>
  </si>
  <si>
    <t>2022年度张市镇陆口村种植优质小麦育种产业发展项目</t>
  </si>
  <si>
    <t>陆口村</t>
  </si>
  <si>
    <t>投入尉氏县陆口之家种植专业合作社10万元用于种植优质小麦育种项目，种植优质小麦育种20亩，为10户弱劳动力、无劳动力的脱贫户进行利润分成</t>
  </si>
  <si>
    <t>每年保底收益0.8万元,其中的0.24万元壮大村集体经济，用于村内公益事业；剩余的0.56万元为参与的10户脱贫户进行分成，户均收益分成不低于560元</t>
  </si>
  <si>
    <t>通过村委会+合作社+脱贫户的带贫模式，带动陆口村10脱贫户均户增收不低于560元；合作社为村内具有劳动能力的脱贫户提供就业岗位，用工人员工资50-60元/天，长期用工人员签订用工协议</t>
  </si>
  <si>
    <t>永兴镇</t>
  </si>
  <si>
    <t>2022年尉氏县永兴镇台子岗村县派第一书记产业发展项目</t>
  </si>
  <si>
    <t>台子岗村</t>
  </si>
  <si>
    <t>把县派第一书记专项资金10万元注入尉氏县高鸿蛋鸡养殖场，通过村委会+合作社+脱贫户、并按照保底收益+利益分成的模式增加村集体经济和脱贫户收入。计划带贫人数共计3户3人。</t>
  </si>
  <si>
    <t>资金注入合作社后，每年分成资金不低于投入资金总额的8%。其中的30%纳入台子岗村集体收入，用于发展壮大村集体经济，剩余的70%对7户贫困户进行利润分成，户均收益800元。</t>
  </si>
  <si>
    <t>该项目覆盖7户贫困户，采取村委会+合作社+贫困户的带贫模式，通过收益分成的形式，带动贫困户增收，发展壮大村集体经济。</t>
  </si>
  <si>
    <t>2022年尉氏县永兴镇刘符陈村县派第一书记产业发展项目</t>
  </si>
  <si>
    <t>刘符陈村</t>
  </si>
  <si>
    <t>把县派第一书记专项资金10万元注入尉氏县康鑫种植合作社，通过村委会+合作社+脱贫户、并按照保底收益+利益分成的模式增加村集体经济和脱贫户收入。计划带贫人数共计5户19人。</t>
  </si>
  <si>
    <t>资金注入合作社后，每年分成资金不低于投入资金总额的8%。其中的30%纳入刘符陈村集体收入，用于发展壮大村集体经济，剩余的70%对7户贫困户进行利润分成，户均收益800元。</t>
  </si>
  <si>
    <t>该项目覆盖7户贫困户和监测户，采取村委会+合作社+贫困户的带贫模式，通过收益分成的形式，带动贫困户增收，发展壮大村集体经济。</t>
  </si>
  <si>
    <t>2022年尉氏县永兴镇孙留村县派第一书记产业发展项目</t>
  </si>
  <si>
    <t>孙留村</t>
  </si>
  <si>
    <t>把县派第一书记专项资金10万元注入尉氏县高鸿蛋鸡养殖场，通过村委会+合作社+脱贫户、并按照保底收益+利益分成的模式增加村集体经济和脱贫户收入。计划带贫人数共计5户18人。</t>
  </si>
  <si>
    <t>资金注入合作社后，每年分成资金不低于投入资金总额的8%。其中的30%纳入孙留村集体收入，用于发展壮大村集体经济，剩余的70%对5户贫困户进行利润分成，户均收益1120元。</t>
  </si>
  <si>
    <t>该项目覆盖5户贫困户和监测对象，采取村委会+合作社+贫困户的带贫模式，通过收益分成的形式，带动贫困户增收，发展壮大村集体经济。</t>
  </si>
  <si>
    <t>小陈乡</t>
  </si>
  <si>
    <t>2022年度尉氏县小陈乡大齐村辣椒种植产业发展项目</t>
  </si>
  <si>
    <t>大齐村</t>
  </si>
  <si>
    <t>专项衔接资金10万元，投入到尉氏县丰富种植专业合作社发展辣椒种植产业，脱贫户可到合作社学习种植技术及务工，由所在合作社负责日常务工工资发放，发放标准不低于正常工人工资。一年到期后，合作社上交0.8万元盈利给村委会，作为村集体收入，大齐村委会会拿出盈利收入的70%左右用于帮扶脱贫户发展产业，其余30%盈利收入作为村集体收入。项目实施完成后合作社退还专项衔接资金10万元做为项目实施村的集体经济；</t>
  </si>
  <si>
    <t>每年收益0.8万元,其中0.24万元作为村集体经济，用于村内公益事业，剩余的0.56万元用于带动13户享受政策脱贫户。</t>
  </si>
  <si>
    <t>通过村委会+合作社+脱贫户的帮扶模式，每年增加村集体经济收入0.24万元；带动13户脱贫户户均增收100-1000元。</t>
  </si>
  <si>
    <t>2022年度尉氏县小陈乡靳老村养牛产业发展项目</t>
  </si>
  <si>
    <t>靳老村</t>
  </si>
  <si>
    <t>专项衔接资金10万元，投入到尉氏县鑫牛源养殖合作社发展肉牛养殖产业，脱贫户可到鑫牛源养殖合作社学习养牛技术及务工，由鑫牛源合作社负责日常务工工资发放，发放标准不低于正常工人工资。一年到期后，尉氏县鑫牛源养殖合作社上交靳老村委会0.8万元盈利，作为村集体收入，靳老等村委会拿出盈利收入的70%左右用于帮扶脱贫户发展产业，其余30%盈利收入作为村集体收入。项目实施完成后合作社退还专项衔接资金10万元做为项目实施村的集体经济；</t>
  </si>
  <si>
    <t>每年收益0.8万元,其中0.24万元作为村集体经济，用于村内公益事业，剩余的0.56万元用于带动20户享受政策脱贫户。</t>
  </si>
  <si>
    <t>通过村委会+合作社+脱贫户的带贫模式，每年增加村集体经济收入0.24万元；带动20户脱贫户户均增收200-1000元。</t>
  </si>
  <si>
    <t>2022年度尉氏县小陈乡圉村发展高效种植产业发展项目</t>
  </si>
  <si>
    <t>圉村</t>
  </si>
  <si>
    <t>专项衔接资金10万元，投入到尉氏县小陈乡圉村股份经济合作社发展发展高效种植产业，脱贫户可到合作社学习种植技术及务工，由所在合作社负责日常务工工资发放，发放标准不低于正常工人工资。一年到期后，合作社上交0.8万元盈利给村委会，作为村集体收入，圉村村委会会拿出盈利收入的70%左右用于帮扶脱贫户发展产业，其余30%盈利收入作为村集体收入。项目实施完成后合作社退还专项衔接资金10万元做为项目实施村的集体经济；</t>
  </si>
  <si>
    <t>通过村委会+合作社+脱贫户的带贫模式，每年增加村集体经济收入0.24万元；带动13户脱贫户户均增收100-1000元。</t>
  </si>
  <si>
    <t>南曹乡</t>
  </si>
  <si>
    <t>2022年度尉氏县南曹乡西黄庄村种植蟠桃产业发展项目</t>
  </si>
  <si>
    <t>扩建</t>
  </si>
  <si>
    <t>西黄庄村</t>
  </si>
  <si>
    <t>把西黄庄村2022年度第一书记衔接资金10万元，注入到尉氏县鑫涛种植专业合作社，通过合作社经营，利润分成。每年分成资金不低于投入资金总额的8%。其中70%对3户脱贫户和监测对象进行利润分成，户均收益1866.67元；30%纳入西黄庄村集体经济收入，用于发展壮大村集体经济。协议暂定三年，三年后根据上级资金使用规定另行使用。</t>
  </si>
  <si>
    <t>资金注入合作社后，每年分成资金不低于投入资金总额的8%。其中的70%对3户脱贫户和监测对象进行利润分成，户均收益1866.67元；30%纳入西黄庄村村集体经济收入，用于发展壮大村集体经济。</t>
  </si>
  <si>
    <t>该项目覆盖3户脱贫户和监测对象，采取村委会+合作社+脱贫户、监测对象的带动模式，通过利润分成的形式，带动脱贫户和监测对象增收，发展壮大村集体经济。</t>
  </si>
  <si>
    <t>2022年度尉氏县南曹乡靳村生产太阳能灯产业发展项目</t>
  </si>
  <si>
    <t>靳村</t>
  </si>
  <si>
    <t>把靳村2022年度第一书记衔接资金10万元，注入到尉氏县福到家实业有限公司，通过企业经营，利润分成。每年分成资金不低于投入资金总额的8%。其中70%对10户脱贫户和监测对象进行利润分成，户均收益560元；30%纳入靳村村集体经济收入，用于发展壮大村集体经济。协议暂定三年，三年后根据上级资金使用规定另行使用。</t>
  </si>
  <si>
    <t>资金注入合作社后，每年分成资金不低于投入资金总额的8%。其中的70%对10户脱贫户和监测对象进行利润分成，户均收益560元；30%纳入靳村村集体经济收入，用于发展壮大村集体经济。</t>
  </si>
  <si>
    <t>该项目覆盖10户脱贫户和监测对象，采取村委会+企业+脱贫户、监测对象的带动模式，通过利润分成的形式，带动脱贫户和监测对象增收，发展壮大村集体经济。</t>
  </si>
  <si>
    <t>2022年度尉氏县南曹乡北曹村服装加工产业发展项目</t>
  </si>
  <si>
    <t>北曹村</t>
  </si>
  <si>
    <t>把北曹村2022年度第一书记衔接资金10万元，注入到开封市越佳函服饰有限公司，通过企业经营，利润分成。每年分成资金不低于投入资金总额的8%。其中70%对5户脱贫户和监测对象进行利润分成，户均收益1120元；30%纳入北曹村村集体经济收入，用于发展壮大村集体经济。协议暂定三年，三年后根据上级资金使用规定另行使用</t>
  </si>
  <si>
    <t>资金注入合作社后，每年分成资金不低于投入资金总额的8%。其中的70%对5户脱贫户和监测对象进行利润分成，户均收益1120元；30%纳入北曹村村集体经济收入，用于发展壮大村集体经济。</t>
  </si>
  <si>
    <t>该项目覆盖5户脱贫户和监测对象，采取村委会+企业+脱贫户、监测对象的带动模式，通过利润分成的形式，带动脱贫户和监测对象增收，发展壮大村集体经济。</t>
  </si>
  <si>
    <t>蔡庄镇</t>
  </si>
  <si>
    <t>2022年度尉氏县蔡庄镇鹿村种植西瓜辣椒产业发展项目</t>
  </si>
  <si>
    <t>鹿村</t>
  </si>
  <si>
    <t>把县派第一书记衔接资金10万元注入尉氏县恒祺种植合作社，通过村委会+合作社+脱贫户、并按照保底收益+利益分成的模式增加村集体经济和脱贫户收入。计划带动脱贫人数共计4户6人。</t>
  </si>
  <si>
    <t>资金注入合作社后，每年分成资金不低于投入资金总额的10%。其中的20%纳入鹿村集体收入，用于发展壮大村集体经济，剩余的80%对4户脱贫户进行利润分成，户均收益1900元。</t>
  </si>
  <si>
    <t>该项目覆盖4户脱贫户，采取村委会+合作社+脱贫户的带贫模式，通过收益分成的形式，带动脱贫户增收，发展壮大村集体经济。</t>
  </si>
  <si>
    <t>2022年度尉氏县蔡庄镇刘拐村种植西瓜辣椒产业发展项目</t>
  </si>
  <si>
    <t>刘拐村</t>
  </si>
  <si>
    <t>把县派第一书记衔接资金10万元注入尉氏县松贤种植合作社，通过村委会+合作社+脱贫户、并按照保底收益+利益分成的模式增加村集体经济和脱贫户收入。计划带贫人数共计13户21人。</t>
  </si>
  <si>
    <t>资金注入合作社后，每年分成资金不低于投入资金总额的10%。其中的20%纳入刘拐村集体收入，用于发展壮大村集体经济，剩余的80%对13户脱贫户进行利润分成，户均收益615元。</t>
  </si>
  <si>
    <t>该项目覆盖13户脱贫户，采取村委会+合作社+脱贫户的带贫模式，通过收益分成的形式，带动脱贫户增收，发展壮大村集体经济。</t>
  </si>
  <si>
    <t>朱曲镇</t>
  </si>
  <si>
    <t>2022年度尉氏县朱曲镇五村绿色种植产业发展项目</t>
  </si>
  <si>
    <t>五村</t>
  </si>
  <si>
    <t>把县派第一书记专项产业发展资金10万元注入尉氏县行瑞种植合作社，通过村委会+合作社+脱贫户、并按照保底收益+利益分成的模式增加村集体经济和脱贫户收入。计划带贫人数共计36户131人。</t>
  </si>
  <si>
    <t>项目实施后带动33户脱贫户每年收益分成240元-320元；户均增收204-720元；村集体每年受益2000元。</t>
  </si>
  <si>
    <t>采取村委会+合作社+脱贫户的带贫模式，通过收益分成的形式，带动脱贫户增收，发展壮大村集体经济。</t>
  </si>
  <si>
    <t>2022年度尉氏县朱曲镇周寨村绿色种植产业发展项目</t>
  </si>
  <si>
    <t>周寨村</t>
  </si>
  <si>
    <t>把县派第一书记专项产业发展资金10万元注入尉氏县行瑞种植合作社，通过村委会+合作社+脱贫户、并按照保底收益+利益分成的模式增加村集体经济和脱贫户收入。计划带贫人数共计28户94人。</t>
  </si>
  <si>
    <t>2022年度尉氏县朱曲镇毛寨村绿色种植产业发展项目</t>
  </si>
  <si>
    <t>毛寨村</t>
  </si>
  <si>
    <t>把县派第一书记专项产业发展资金10万元注入尉氏县行瑞种植合作社，通过村委会+合作社+脱贫户、并按照保底收益+利益分成的模式增加村集体经济和脱贫户收入。计划带贫人数共计31户123人。</t>
  </si>
  <si>
    <t>2022年度尉氏县朱曲镇黄庄村绿色种植产业发展项目</t>
  </si>
  <si>
    <t>黄庄村</t>
  </si>
  <si>
    <t>把县派第一书记专项产业发展资金10万元注入尉氏县行瑞种植合作社，通过村委会+合作社+脱贫户、并按照保底收益+利益分成的模式增加村集体经济和脱贫户收入。计划带贫人数共计41户151人。</t>
  </si>
  <si>
    <t>2022年度尉氏县朱曲镇黄湖村绿色种植产业发展项目</t>
  </si>
  <si>
    <t>黄湖村</t>
  </si>
  <si>
    <t>把县派第一书记专项产业发展资金10万元注入尉氏县行瑞种植合作社，通过村委会+合作社+脱贫户、并按照保底收益+利益分成的模式增加村集体经济和脱贫户收入。计划带贫人数共计32户120人。</t>
  </si>
  <si>
    <t>大桥乡</t>
  </si>
  <si>
    <t>2022年度尉氏县大桥乡冯村宏强面粉加工产业发展项目</t>
  </si>
  <si>
    <t>冯村</t>
  </si>
  <si>
    <t>冯村2022年度第一书记衔接资金10万元，注入到尉氏县宏强面粉厂，通过企业经营，利润分成。每年分成资金不低于投入资金总额的8%。其中70%对脱贫户和监测对象进行利润分成；30%纳入村集体经济收入，用于发展壮大村集体经济。协议暂定三年，三年后根据上级资金使用规定另行使用。</t>
  </si>
  <si>
    <t>资金注入合作社后，每年分成资金不低于投入资金总额的8%。其中的70%对11户脱贫户和监测对象进行利润分成；30%纳入村集体经济收入，用于发展壮大村集体经济。</t>
  </si>
  <si>
    <t>该项目覆盖11户脱贫户和监测对象，采取村委会+合作社+脱贫户、监测对象的带动模式，通过利润分成的形式，带动脱贫户和监测对象增收，发展壮大村集体经济。</t>
  </si>
  <si>
    <t>2022年度尉氏县大桥乡周庄村面粉加工产业发展项目</t>
  </si>
  <si>
    <t>周庄村</t>
  </si>
  <si>
    <t>周庄村2022年度第一书记衔接资金10万元，注入到尉氏金穗面粉厂，通过企业经营，利润分成。每年分成资金不低于投入资金总额的8%。其中70%对12户脱贫户和监测对象进行利润分成；30%纳入村集体经济收入，用于发展壮大村集体经济。协议暂定三年，三年后根据上级资金使用规定另行使用。</t>
  </si>
  <si>
    <t>资金注入合作社后，每年分成资金不低于投入资金总额的8%。其中的70%对12户脱贫户和监测对象进行利润分成；30%纳入村集体经济收入，用于发展壮大村集体经济。</t>
  </si>
  <si>
    <t>该项目覆盖12户脱贫户和监测对象，采取村委会+合作社+脱贫户、监测对象的带动模式，通过利润分成的形式，带动脱贫户和监测对象增收，发展壮大村集体经济。</t>
  </si>
  <si>
    <t>门楼任乡</t>
  </si>
  <si>
    <t>2022年度尉氏县门楼任乡要家村种植蔬菜产业发展项目</t>
  </si>
  <si>
    <t>要家村</t>
  </si>
  <si>
    <t>把要家村2022年度第一书记衔接资金10万元，注入到尉氏县国现种植专业合作社，通过村委会+合作社+脱贫户、监测户的模式，每年为村集体按照10%的分成，引导5户脱贫户、监测户就地就近就业，并按照保底收益+利益分成的形式增加集体经济和脱贫户、监测户收入。协议暂定三年，三年后根据上级资金使用规定另行使用。</t>
  </si>
  <si>
    <t>通过注入把县派第一书记衔接资金10万元注入尉氏县国现种植专业合作社，每年为要家村增加村集体经济收入1万元，为具有劳动能力的脱贫户、监测户提供就业岗位不低于5个，月收入1800-3000元。</t>
  </si>
  <si>
    <t>通过村委会+合作社+企业+脱贫户带贫模式，要家村资金注入合作社+铭远纺织厂，利益分成，带动5户脱贫户、监测户就业，合作社为村内具有劳动能力的脱贫户、监测户提供不低于5个就业岗位，月工资不低于1800元。</t>
  </si>
  <si>
    <t>2022年度尉氏县门楼任乡闫后村入股开封市祥润种植专业合作社产业发展项目</t>
  </si>
  <si>
    <t>闫后村</t>
  </si>
  <si>
    <t>通过村委会+合作社+脱贫户、监测户的模式，注入尉氏县门楼任乡闫后村股份经济合作社后入股开封市祥润种植专业合作社签订三方协议，每年为村集体按照10%的分成，按照保底收益+利益分成的形式增加集体经济和脱贫户、监测户收入。协议暂定三年，三年后根据上级资金使用规定另行使用。</t>
  </si>
  <si>
    <t>通过入股开封市祥润种植专业合作社，将带动6户整户无劳力、弱劳力的脱贫户与监测户中突发大病户，边缘易致贫户进行利益联结。</t>
  </si>
  <si>
    <t>通过村委会+强社带弱社+脱贫户、监测户和带贫模式，闫后村第一书记专项资金注入合作社，带动6户脱贫户、监测户脱贫，在入股受益资金10%中进行分红。</t>
  </si>
  <si>
    <t>邢庄乡</t>
  </si>
  <si>
    <t>2022年度尉氏县邢庄乡尹庄村种植优质小麦产业发展项目</t>
  </si>
  <si>
    <t>尹庄村</t>
  </si>
  <si>
    <t>将尹庄村县派第一书记衔接资金10万元投入至尉氏县邢庄乡尹庄村股份经济合作社，年收益分成8%，其中70%用于为5户脱贫户和监测户进行收益分成，剩余30%收益纳入尹庄村村集体经济收入，用于发展壮大村集体经济。</t>
  </si>
  <si>
    <t>项目实施后，合作社通过发展产业带动5户脱贫户和监测户增收，加快致富脱贫速度，壮大村集体经济。</t>
  </si>
  <si>
    <t>该项目覆盖5户脱贫户和监测户，采取村委会+合作社+脱贫户的带贫模式，通过收益分成等形式，带动脱贫户增收，发展壮大村集体经济；</t>
  </si>
  <si>
    <t>2022年度尉氏县邢庄乡大庙杨村种植优质红薯产业发展项目</t>
  </si>
  <si>
    <t>大庙杨村</t>
  </si>
  <si>
    <t>将大庙杨村县派第一书记衔接资金投入至尉氏县大庙杨村股份经济合作社，年收益分成8%，其中70%用于为10户脱贫户和监测户进行收益分成，30%纳入大庙杨村村集体经济收入，用于发展壮大村集体经济。</t>
  </si>
  <si>
    <t>项目实施后，合作社带动10户脱贫户和监测户发展产业，带动脱贫户增收，加快致富脱贫速度，壮大村集体经济。</t>
  </si>
  <si>
    <t>该项目覆盖10户脱贫户和监测户，采取村委会+合作社+脱贫户的带贫模式，通过溢价收购、代种代养、跟种跟养、提高务工岗位、流转土地、收益分成等形式，带动脱贫户增收，发展壮大村集体经济；</t>
  </si>
  <si>
    <t>2022年度尉氏县邢庄乡董庄村种植优质小麦产业发展项目</t>
  </si>
  <si>
    <t>董庄村</t>
  </si>
  <si>
    <t>将董庄村县派第一书记衔接资金10万元投入至尉氏县董庄村股份经济合作社，年收益分成8%，其中70%用于为17户脱贫户和监测户进行收益分成，剩余30%收益纳入董庄村村集体经济收入，用于发展壮大村集体经济。</t>
  </si>
  <si>
    <t>项目实施后，合作社带动17户脱贫户和监测户发展产业，带动脱贫户增收，加快致富脱贫速度，壮大村集体经济。</t>
  </si>
  <si>
    <t>该项目覆盖17户脱贫户和监测户，采取村委会+合作社+脱贫户的带贫模式，通过代种代养、跟种跟养、提高务工岗位、流转土地、收益分成等形式，带动脱贫户增收，发展壮大村集体经济；</t>
  </si>
  <si>
    <t>2022年度尉氏县邢庄乡郭新庄村种植优质花生产业发展项目</t>
  </si>
  <si>
    <t>郭新庄村</t>
  </si>
  <si>
    <t>将郭新庄村县派第一书记衔接资金10万元投入至尉氏县郭新庄村股份经济合作社，年收益分成8%，其中70%用于为9户脱贫户和监测户进行收益分成，30%纳入郭新庄村村集体经济收入，用于发展壮大村集体经济。</t>
  </si>
  <si>
    <t>项目实施后，合作社带动9户脱贫户发展产业，带动脱贫户增收，加快致富脱贫速度，壮大村集体经济。</t>
  </si>
  <si>
    <t>该项目覆盖9户脱贫户，采取村委会+合作社+脱贫户的带贫模式，通过代种代养、跟种跟养、提高务工岗位、流转土地、收益分成等形式，带动脱贫户增收，发展壮大村集体经济；</t>
  </si>
  <si>
    <t>2022年度尉氏县邢庄乡岳家村种植优质花生产业发展项目</t>
  </si>
  <si>
    <t>岳家村</t>
  </si>
  <si>
    <t>将岳家村县派第一书记衔接资金10万元投入至尉氏县邢庄乡岳家村股份经济合作社，年收益分成8%，其中70%用于为22户脱贫户和监测户进行收益分成，30%纳入岳家村村集体经济收入，用于发展壮大村集体经济。</t>
  </si>
  <si>
    <t>项目实施后，合作社通过发展产业带动22户脱贫户和监测户增收，加快致富脱贫速度，壮大村集体经济。</t>
  </si>
  <si>
    <t>该项目覆盖22户脱贫户和监测户，采取村委会+合作社+脱贫户的带贫模式，通过收益分成等形式，带动脱贫户增收，发展壮大村集体经济；</t>
  </si>
  <si>
    <t>2022年度邢庄乡葛庄村种植优质小麦产业发展项目</t>
  </si>
  <si>
    <t>葛庄村</t>
  </si>
  <si>
    <t>将葛庄村县派第一书记衔接资金10万元投入至尉氏县邢庄乡葛庄村股份经济合作社，年收益分成8%，其中70%用于为19户脱贫户和监测户进行收益分成，30%纳入葛庄村村集体经济收入，用于发展壮大村集体经济。</t>
  </si>
  <si>
    <t>项目实施后，合作社带动19户脱贫户和监测户发展产业，带动脱贫户、监测户增收，加快致富脱贫速度，壮大村集体经济。</t>
  </si>
  <si>
    <t>该项目覆盖19户脱贫户和监测户，采取村委会+合作社+脱贫户、监测户的带贫模式，通过溢价收购、代种代养、跟种跟养、提高务工岗位、流转土地、收益分成等形式，带动脱贫户、监测户增收，发展壮大村集体经济；</t>
  </si>
  <si>
    <t>水坡镇</t>
  </si>
  <si>
    <t>2022年度尉氏县水坡镇双河府村蔬菜种植产业发展项目</t>
  </si>
  <si>
    <t>双河府村</t>
  </si>
  <si>
    <t>把双河府村2022年度第一书记衔接资金10万元，注入到尉氏县超发种植专业合作社，通过合作社经营，利润分成。每年分成资金不低于投入资金总额的8%。其中70%对11户脱贫户和监测对象进行利润分成，户均收益509.09元；30%纳入双河府村集体经济收入，用于发展壮大村集体经济。协议暂定三年，三年后根据上级资金使用规定另行使用。</t>
  </si>
  <si>
    <t>资金注入合作社后，每年分成资金不低于投入资金总额的8%。其中的70%对11户脱贫户和监测对象进行利润分成，户均收益509.09元；30%纳入双河府村集体经济收入，用于发展壮大村集体经济。</t>
  </si>
  <si>
    <t>2022年度尉氏县水坡镇东水坡村蔬菜种植产业发展项目</t>
  </si>
  <si>
    <t>东水坡村</t>
  </si>
  <si>
    <t>把东水坡村2022年度第一书记衔接资金10万元，注入到尉氏县水坡镇东水坡村股份经济合作社，通过合作社经营，利润分成。每年分成资金不低于投入资金总额的8%。其中70%对10户脱贫户和监测对象进行利润分成，户均收益560元；30%纳入东水坡村集体经济收入，用于发展壮大村集体经济。协议暂定三年，三年后根据上级资金使用规定另行使用。</t>
  </si>
  <si>
    <t>资金注入合作社后，每年分成资金不低于投入资金总额的8%。其中的70%对10户脱贫户和监测对象进行利润分成，户均收益560元；30%纳入东水坡村集体经济收入，用于发展壮大村集体经济。</t>
  </si>
  <si>
    <t>该项目覆盖10户脱贫户和监测对象，采取村委会+合作社+脱贫户、监测对象的带动模式，通过利润分成的形式，带动脱贫户和监测对象增收，发展壮大村集体经济。</t>
  </si>
  <si>
    <t>2022年度尉氏县水坡镇贾寨村蔬菜种植产业发展项目</t>
  </si>
  <si>
    <t>贾寨村</t>
  </si>
  <si>
    <t>把贾寨村2022年度第一书记衔接资金10万元，注入到尉氏县兴强种植专业合作社，通过合作社经营，利润分成。每年分成资金不低于投入资金总额的8%。其中70%对6户脱贫户和监测对象进行利润分成，户均收益933.33元；30%纳入贾寨村集体经济收入，用于发展壮大村集体经济。协议暂定三年，三年后根据上级资金使用规定另行使用。</t>
  </si>
  <si>
    <t>资金注入合作社后，每年分成资金不低于投入资金总额的8%。其中的70%对6户脱贫户和监测对象进行利润分成，户均收益933.33元；30%纳入贾寨村集体经济收入，用于发展壮大村集体经济。</t>
  </si>
  <si>
    <t>该项目覆盖6户脱贫户和监测对象，采取村委会+合作社+脱贫户、监测对象的带动模式，通过利润分成的形式，带动脱贫户和监测对象增收，发展壮大村集体经济。</t>
  </si>
  <si>
    <t>2022年度尉氏县水坡镇李岗村蔬菜种植产业发展项目</t>
  </si>
  <si>
    <t>李岗村</t>
  </si>
  <si>
    <t>把李岗村2022年度第一书记衔接资金10万元，注入到尉氏县康庄种植专业合作社，通过合作社经营，利润分成。每年分成资金不低于投入资金总额的8%。其中70%对9户脱贫户和监测对象进行利润分成，户均收益622.22元；30%纳入李岗村集体经济收入，用于发展壮大村集体经济。协议暂定三年，三年后根据上级资金使用规定另行使用。</t>
  </si>
  <si>
    <t>资金注入合作社后，每年分成资金不低于投入资金总额的8%。其中的70%对9户脱贫户和监测对象进行利润分成，户均收益622.22元；30%纳入李岗村集体经济收入，用于发展壮大村集体经济。</t>
  </si>
  <si>
    <t>该项目覆盖9户脱贫户和监测对象，采取村委会+合作社+脱贫户、监测对象的带动模式，通过利润分成的形式，带动脱贫户和监测对象增收，发展壮大村集体经济。</t>
  </si>
  <si>
    <t>2022年度尉氏县水坡镇东夹河村蔬菜种植产业发展项目</t>
  </si>
  <si>
    <t>东夹河村</t>
  </si>
  <si>
    <t>把东夹河村2022年度第一书记衔接资金10万元，注入到尉氏县水坡镇东夹河村股份经济合作社，通过合作社经营，利润分成。每年分成资金不低于投入资金总额的8%。其中70%对10户脱贫户和监测对象进行利润分成，户均收益560元；30%纳入东夹河村集体经济收入，用于发展壮大村集体经济。协议暂定三年，三年后根据上级资金使用规定另行使用。</t>
  </si>
  <si>
    <t>资金注入合作社后，每年分成资金不低于投入资金总额的8%。其中的70%对10户脱贫户和监测对象进行利润分成，户均收益560元；30%纳入东夹河村集体经济收入，用于发展壮大村集体经济。</t>
  </si>
  <si>
    <t>2022年度尉氏县水坡镇横堤村蔬菜种植产业发展项目</t>
  </si>
  <si>
    <t>横堤村</t>
  </si>
  <si>
    <t>把横堤村2022年度第一书记衔接资金10万元，注入到尉氏县水坡镇横堤村股份经济合作社，通过合作社经营，利润分成。每年分成资金不低于投入资金总额的8%。其中70%对9户脱贫户和监测对象进行利润分成，户均收益622.22元；30%纳入横堤村集体经济收入，用于发展壮大村集体经济。协议暂定三年，三年后根据上级资金使用规定另行使用。</t>
  </si>
  <si>
    <t>资金注入合作社后，每年分成资金不低于投入资金总额的8%。其中的70%对9户脱贫户和监测对象进行利润分成，户均收益622.22元；30%纳入横堤村集体经济收入，用于发展壮大村集体经济。</t>
  </si>
  <si>
    <t>小额贷款贴息项目</t>
  </si>
  <si>
    <t>2022年度尉氏县小额信贷贴息项目</t>
  </si>
  <si>
    <t>脱贫户小额信贷贴息金额130万元，为1300户脱贫户进行贷款贴息</t>
  </si>
  <si>
    <t>通过项目的实施，调动脱贫户发展生产的积极性，助推脱贫户发展产业，增加收入，加快脱贫群众早日脱贫致富</t>
  </si>
  <si>
    <t>通过项目的实施，助推脱贫户发展产业，增加收入，按照基准利率贴息，减轻脱贫户负担，加快脱贫群众早日脱贫致富</t>
  </si>
  <si>
    <t>就业项目</t>
  </si>
  <si>
    <t>2022年度尉氏县短期技能培训奖补项目</t>
  </si>
  <si>
    <t>187名脱贫人员参加短期技能培训，拿到证书之后对其进行补助,每人2000元</t>
  </si>
  <si>
    <t>通过开展短期技能培训，让脱贫人员有一技之长，务工人均月增收0.3万元左右，使之脱贫致富，脱贫人员非常满意</t>
  </si>
  <si>
    <t>通过开展短期技能培训，让脱贫人员务工人均年增收3.6万元，带动187名脱贫户脱贫致富</t>
  </si>
  <si>
    <t>2022年尉氏县公益性岗位补助项目</t>
  </si>
  <si>
    <t>尉氏县农业农村局</t>
  </si>
  <si>
    <t>上半年（1月-6月）共在岗7623人次，3811500元；下半年（7月-12月）共在岗3226人次，1613000元；总计:10849人次，5424500元</t>
  </si>
  <si>
    <t>开发公益岗位，在岗10849人次，实现带动就业</t>
  </si>
  <si>
    <t>通过政府帮扶就业岗位补助，帮扶10849人次实现就业，每人每月增收500元。</t>
  </si>
  <si>
    <t>教育项目</t>
  </si>
  <si>
    <t>2022年度尉氏县雨露计划培训职业教育补助资金项目</t>
  </si>
  <si>
    <t>巩固三保障成果</t>
  </si>
  <si>
    <t>补助职业教育学员1097人次，每人0.15万元</t>
  </si>
  <si>
    <t>为建档立卡学员补助1097人次，金额164.55万元，户均增收0.3万元</t>
  </si>
  <si>
    <t>提高脱贫群众生活质量、提高脱贫攻坚致富信心，助力美丽乡村建设</t>
  </si>
  <si>
    <t>农村基础设施</t>
  </si>
  <si>
    <t>2022年度尉氏县十八里镇申庄村农村道路建设项目</t>
  </si>
  <si>
    <t>乡村建设行动</t>
  </si>
  <si>
    <t>修建村内道路16公分C25水泥砼，宽3米，长1854.3米，面积5563平方米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</si>
  <si>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</si>
  <si>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</si>
  <si>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2022年度十八里镇申庄村农村污水治理项目</t>
  </si>
  <si>
    <t>新修600mm*400mm砖砌排水沟400米。排水沟结构为C20素混凝土垫层，MU15混凝土普通砖，C30预制混凝土盖板，M10防水水泥砂浆抹面，C20素混凝土压顶。</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</si>
  <si>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</si>
  <si>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</si>
  <si>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2022年度尉氏县十八里镇孟家村农村道路建设项目</t>
  </si>
  <si>
    <t>孟家村</t>
  </si>
  <si>
    <t>新修16公分厚C25水泥砼村内道路，2274平方米</t>
  </si>
  <si>
    <t>2022年度尉氏县十八里镇牛庄村农村道路建设项目</t>
  </si>
  <si>
    <t>牛庄村</t>
  </si>
  <si>
    <t>新修16公分厚C25水泥砼村内道路，10226平方米</t>
  </si>
  <si>
    <t>2022年度尉氏县张市镇前大庄村农村道路建设项目</t>
  </si>
  <si>
    <t>前大庄村</t>
  </si>
  <si>
    <t>修建村内道路16公分C25水泥砼，面积5625平方米</t>
  </si>
  <si>
    <t>2022年度尉氏县张市镇吴岗村农村道路建设项目</t>
  </si>
  <si>
    <t>吴岗村</t>
  </si>
  <si>
    <t>新修16公分厚C25水泥砼村内道路，12500平方米</t>
  </si>
  <si>
    <t>2022年度尉氏县张市镇郑岗村农村道路建设项目</t>
  </si>
  <si>
    <t>郑岗村</t>
  </si>
  <si>
    <t>新修建村内道路16公分C25水泥砼，面积5400平方。</t>
  </si>
  <si>
    <t>2022年度尉氏县永兴镇李岗村农村道路建设项目</t>
  </si>
  <si>
    <t>新修建村内道路16公分C25水泥砼，宽3米，长1875米，面积5625平方。</t>
  </si>
  <si>
    <t>2022年度尉氏县永兴镇前翟村农村道路建设项目</t>
  </si>
  <si>
    <t>前翟村</t>
  </si>
  <si>
    <t>新修村内道路16公分厚C25水泥砼，面积5625平方米。</t>
  </si>
  <si>
    <t>2022年度尉氏县永兴镇赵楼村农村道路建设项目</t>
  </si>
  <si>
    <t>赵楼村</t>
  </si>
  <si>
    <t>新修16公分厚C25水泥砼村内道路，6250平方米</t>
  </si>
  <si>
    <t>2022年度尉氏县永兴镇司马村农村道路建设项目</t>
  </si>
  <si>
    <t>司马村</t>
  </si>
  <si>
    <t>2022年度尉氏县小陈乡中张村农村道路建设项目</t>
  </si>
  <si>
    <t>中张村</t>
  </si>
  <si>
    <t>2022年度尉氏县小陈乡后寨村农村道路建设项目</t>
  </si>
  <si>
    <t>后寨村</t>
  </si>
  <si>
    <t>2022年度尉氏县小陈乡阮庄村农村道路建设项目</t>
  </si>
  <si>
    <t>阮庄村</t>
  </si>
  <si>
    <t>新修16公分厚C25水泥砼，宽6米，长1042米，面积6252平方米。</t>
  </si>
  <si>
    <t>2022年度尉氏县蔡庄镇尚庄村农村道路建设项目</t>
  </si>
  <si>
    <t>尚庄村</t>
  </si>
  <si>
    <t>新修路面16公分C25水泥砼，宽3米，长1875米，面积5625平方米</t>
  </si>
  <si>
    <t>2022年度尉氏县蔡庄镇大新庄村农村道路建设项目</t>
  </si>
  <si>
    <t>大新庄村</t>
  </si>
  <si>
    <t>新修路面16公分C25水泥砼，长1875米，宽3米，面积5625平方米</t>
  </si>
  <si>
    <t>2022年度尉氏县蔡庄镇大朱村农村道路建设项目</t>
  </si>
  <si>
    <t>大朱村</t>
  </si>
  <si>
    <t>2022年度尉氏县蔡庄镇西安头村农村道路建设项目</t>
  </si>
  <si>
    <t>西安头村</t>
  </si>
  <si>
    <t>新修路面16公分C25水泥砼，长1104.1米，宽3米，面积3313平方米</t>
  </si>
  <si>
    <t>2022年度尉氏县蔡庄镇宋庄村农村道路建设项目</t>
  </si>
  <si>
    <t>宋庄村</t>
  </si>
  <si>
    <t>新修路面16公分C25水泥砼，长2063米，宽3米，面积6188平方米</t>
  </si>
  <si>
    <t>2022年度尉氏县南曹乡洼张村农村道路建设项目</t>
  </si>
  <si>
    <t>洼张村</t>
  </si>
  <si>
    <t>2022年度尉氏县南曹乡冯庄村农村道路建设项目</t>
  </si>
  <si>
    <t>冯庄村</t>
  </si>
  <si>
    <t>2022年度尉氏县朱曲镇五村农村道路建设项目</t>
  </si>
  <si>
    <t>新修村内道路16公分C25水泥砼，宽5.5米，长1250.18米，面积6876平方</t>
  </si>
  <si>
    <t>2022年度尉氏县朱曲镇秦楼村农村道路建设项目</t>
  </si>
  <si>
    <t>秦楼村</t>
  </si>
  <si>
    <t>新修村内道路16公分C25水泥砼，宽4.5米，长1528米，面积6876平方</t>
  </si>
  <si>
    <t>2022年度尉氏县朱曲镇焦庄农村道路建设项目</t>
  </si>
  <si>
    <t>焦庄村</t>
  </si>
  <si>
    <t>新修农村道路16公分C25水泥砼宽4米，长1406.25米，面积5625平方</t>
  </si>
  <si>
    <t>2022年度尉氏县朱曲镇石桥村农村道路建设项目</t>
  </si>
  <si>
    <t>石桥村</t>
  </si>
  <si>
    <t>石桥村新修16公分厚C25水泥砼，长620米，宽5米，共3100平方米</t>
  </si>
  <si>
    <t>2022年度尉氏县朱曲镇石桥村农村污水治理项目</t>
  </si>
  <si>
    <t>新修600mm*400mm砖砌排水沟1240米。排水沟结构为C20素混凝土垫层，MU15混凝土普通砖，C30预制混凝土盖板，M10防水水泥砂浆抹面，C20素混凝土压顶。</t>
  </si>
  <si>
    <t>2022年度尉氏县朱曲镇古庄村农村道路建设项目</t>
  </si>
  <si>
    <t>古庄村</t>
  </si>
  <si>
    <t>村内东西大街长1300米，南北街400米，宽4.5米，共计7650平方米。</t>
  </si>
  <si>
    <t>2022年度尉氏县朱曲镇山魏村农村道路建设项目</t>
  </si>
  <si>
    <t>山魏村</t>
  </si>
  <si>
    <t>2022年度大桥乡大槐树村农村道路建设项目</t>
  </si>
  <si>
    <t>大槐树村</t>
  </si>
  <si>
    <t>新修村内16公分C25水泥砼，宽3.5米，长1607米，面积5625平方米。</t>
  </si>
  <si>
    <t>2022年度尉氏县大桥乡要井村农村道路建设项目</t>
  </si>
  <si>
    <t>要井村</t>
  </si>
  <si>
    <t>新修16公分厚C25水泥砼村内道路，6690平方米</t>
  </si>
  <si>
    <t>2022年度尉氏县大桥乡要井村农村污水治理项目</t>
  </si>
  <si>
    <t>新修600mm*400mm砖砌排水沟1645.3米。排水沟结构为C20素混凝土垫层，MU15混凝土普通砖，C30预制混凝土盖板，M10防水水泥砂浆抹面，C20素混凝土压顶。</t>
  </si>
  <si>
    <t>2022年度尉氏县门楼任新庄村农村道路建设项目</t>
  </si>
  <si>
    <t>新庄村</t>
  </si>
  <si>
    <t>修建村内道路16公分C25水泥砼，面积3750平方米</t>
  </si>
  <si>
    <t>2022年度尉氏县门楼任赵家村农村道路建设项目</t>
  </si>
  <si>
    <t>赵家村</t>
  </si>
  <si>
    <t>本项目规划修建村内道路，16公分C25水泥砼5625平方米。</t>
  </si>
  <si>
    <t>2022年度尉氏县门楼任陈家村农村道路建设项目</t>
  </si>
  <si>
    <t>陈家村</t>
  </si>
  <si>
    <t>本项目规划修建村内道路，16公分C25水泥砼5625平方米，宽3.5米长1607.15米。</t>
  </si>
  <si>
    <t>2022年度尉氏县门楼任赵存村农村道路建设项目</t>
  </si>
  <si>
    <t>赵存村</t>
  </si>
  <si>
    <t>本项目规划修建村内道路，16公分C25水泥砼5625平方米，宽3米长1875米。</t>
  </si>
  <si>
    <t>2022年度尉氏县门楼任乡郭潘王村农村道路建设项目</t>
  </si>
  <si>
    <t>郭潘王村</t>
  </si>
  <si>
    <t>2022年度尉氏县门楼任乡门楼任村农村道路建设项目</t>
  </si>
  <si>
    <t>门楼任村</t>
  </si>
  <si>
    <t>2022年度尉氏县邢庄乡拐杨村农村道路建设项目</t>
  </si>
  <si>
    <t>拐杨村</t>
  </si>
  <si>
    <t>新修16公分厚C25水泥砼村内道路，6000平方米</t>
  </si>
  <si>
    <t>2022年度尉氏县邢庄乡芦馆村农村道路建设项目</t>
  </si>
  <si>
    <t>芦馆村</t>
  </si>
  <si>
    <t>新修16公分厚C25水泥砼村内道路，6500平方米</t>
  </si>
  <si>
    <t>2022年度尉氏县水坡镇西水坡村农村道路建设项目</t>
  </si>
  <si>
    <t>西水坡村</t>
  </si>
  <si>
    <t>西水坡村新修16公分厚C25水泥砼，长1406.25米，宽4米，共5625平方米。</t>
  </si>
  <si>
    <t>2022年度尉氏县水坡镇耿庙村农村道路建设项目</t>
  </si>
  <si>
    <t>耿庙村</t>
  </si>
  <si>
    <t>耿庙村新修16公分厚C25水泥砼，长1875米，宽3米，共5625平方米。</t>
  </si>
  <si>
    <t>2022年度尉氏县水坡镇南闹店村农村道路建设项目</t>
  </si>
  <si>
    <t>南闹店村</t>
  </si>
  <si>
    <t>南闹店村新修16公分厚C25水泥砼，长1125米，宽5米，共5625平方米。</t>
  </si>
  <si>
    <t>2022年度尉氏县水坡镇北闹店村农村道路建设项目</t>
  </si>
  <si>
    <t>北闹店村</t>
  </si>
  <si>
    <t>北闹店村新修16公分厚C25水泥砼，长1406.25米，宽4米，共5625平方米。</t>
  </si>
  <si>
    <t>2022年度尉氏县水坡镇朱岗村农村道路建设项目</t>
  </si>
  <si>
    <t>朱岗村</t>
  </si>
  <si>
    <t>新修16公分厚C25水泥砼村内道路，6830平方米</t>
  </si>
  <si>
    <t>2022年度尉氏县水坡镇杨店村农村道路建设项目</t>
  </si>
  <si>
    <t>杨店村</t>
  </si>
  <si>
    <t>新修16公分厚C25水泥砼村内道路，5670平方米</t>
  </si>
  <si>
    <t>2022年度尉氏县水坡镇盆刘村农村道路建设项目</t>
  </si>
  <si>
    <t>盆刘村</t>
  </si>
  <si>
    <t>盆刘村新修16公分厚C25水泥砼，长1350米，宽3.5米，共4725平方米。</t>
  </si>
  <si>
    <t>庄头镇</t>
  </si>
  <si>
    <t>2022年度尉氏县庄头镇前曹村农村道路建设项目</t>
  </si>
  <si>
    <t>前曹村</t>
  </si>
  <si>
    <t>2022年度尉氏县庄头镇黑高村农村道路建设项目</t>
  </si>
  <si>
    <t>黑高村</t>
  </si>
  <si>
    <t>修建村内道路16公分C25水泥砼，面积6876平方米</t>
  </si>
  <si>
    <t>两湖办</t>
  </si>
  <si>
    <t>2022年度尉氏县新尉工业园区吕家村农村道路建设项目</t>
  </si>
  <si>
    <t>吕家村</t>
  </si>
  <si>
    <t>新修16公分厚C25水泥砼村内道路，4640平方米</t>
  </si>
  <si>
    <t>2022年度尉氏县新尉工业园区祥符张村农村污水治理项目</t>
  </si>
  <si>
    <t>祥符张村</t>
  </si>
  <si>
    <t>新修600mm*400mm砖砌排水沟793米。排水沟结构为C20素混凝土垫层，MU15混凝土普通砖，C30预制混凝土盖板，M10防水水泥砂浆抹面，C20素混凝土压顶。</t>
  </si>
  <si>
    <t>2022年度尉氏县新尉工业园区芦医庙村农村道路建设项目</t>
  </si>
  <si>
    <t>芦医庙村</t>
  </si>
  <si>
    <t>新修16公分厚C25水泥砼村内道路，5060平方米</t>
  </si>
  <si>
    <t>项目管理费</t>
  </si>
  <si>
    <t>2022年尉氏县巩固拓展脱贫成果与乡村振兴有效衔接项目管理费</t>
  </si>
  <si>
    <t>管理费</t>
  </si>
  <si>
    <t>项目立项、评审、招投标、实施、监理、验收、决算、审计、绩效评价等费用。</t>
  </si>
  <si>
    <t>保障2022年巩固拓展脱贫攻坚成果与乡村振兴有效衔接项目库的224个项目顺利完工，项目并充分发挥效益。</t>
  </si>
  <si>
    <t>带动全县47727户次188218人次的产业发展、就业增收，改善相关村的村基础设施建设，群众生活条件和居住环境明显改善。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</si>
</sst>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1"/>
      <name val="宋体"/>
      <charset val="134"/>
      <scheme val="minor"/>
    </font>
    <font>
      <sz val="11"/>
      <name val="宋体"/>
      <charset val="134"/>
    </font>
    <font>
      <b/>
      <sz val="22"/>
      <name val="宋体"/>
      <charset val="134"/>
      <scheme val="major"/>
    </font>
    <font>
      <sz val="11"/>
      <name val="黑体"/>
      <charset val="134"/>
    </font>
    <font>
      <b/>
      <sz val="11"/>
      <name val="黑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0"/>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1" fillId="0" borderId="0"/>
    <xf numFmtId="0" fontId="1" fillId="0" borderId="0"/>
  </cellStyleXfs>
  <cellXfs count="12">
    <xf numFmtId="0" fontId="0" fillId="0" borderId="0" xfId="0">
      <alignment vertical="center"/>
    </xf>
    <xf numFmtId="0" fontId="1" fillId="0" borderId="0" xfId="0" applyFont="1" applyFill="1" applyBorder="1" applyAlignment="1">
      <alignment vertical="center"/>
    </xf>
    <xf numFmtId="0" fontId="2" fillId="0" borderId="0" xfId="0" applyFont="1" applyFill="1">
      <alignment vertical="center"/>
    </xf>
    <xf numFmtId="0" fontId="3" fillId="0" borderId="0" xfId="0" applyFont="1" applyFill="1" applyAlignment="1">
      <alignment vertical="center"/>
    </xf>
    <xf numFmtId="0" fontId="4" fillId="0" borderId="0" xfId="0" applyFont="1" applyFill="1" applyAlignment="1" applyProtection="1">
      <alignment horizontal="center" vertical="top" wrapText="1"/>
    </xf>
    <xf numFmtId="0" fontId="5" fillId="0" borderId="1" xfId="0" applyFont="1" applyFill="1" applyBorder="1" applyAlignment="1" applyProtection="1">
      <alignment horizontal="right" vertical="center" wrapText="1"/>
    </xf>
    <xf numFmtId="0" fontId="6"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50"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1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5"/>
  <sheetViews>
    <sheetView tabSelected="1" zoomScale="110" zoomScaleNormal="110" workbookViewId="0">
      <pane ySplit="3" topLeftCell="A4" activePane="bottomLeft" state="frozen"/>
      <selection/>
      <selection pane="bottomLeft" activeCell="A1" sqref="A1:S1"/>
    </sheetView>
  </sheetViews>
  <sheetFormatPr defaultColWidth="9" defaultRowHeight="13.5"/>
  <cols>
    <col min="1" max="1" width="4.625" style="2" customWidth="1"/>
    <col min="2" max="2" width="4.5" style="2" customWidth="1"/>
    <col min="3" max="4" width="2.375" style="2" customWidth="1"/>
    <col min="5" max="5" width="15.9083333333333" style="2" customWidth="1"/>
    <col min="6" max="6" width="4" style="2" customWidth="1"/>
    <col min="7" max="7" width="2.125" style="2" customWidth="1"/>
    <col min="8" max="9" width="9" style="2"/>
    <col min="10" max="10" width="5" style="2" customWidth="1"/>
    <col min="11" max="11" width="34.375" style="2" customWidth="1"/>
    <col min="12" max="13" width="12.0416666666667" style="2" customWidth="1"/>
    <col min="14" max="14" width="4.31666666666667" style="2" customWidth="1"/>
    <col min="15" max="16" width="6.875" style="2" customWidth="1"/>
    <col min="17" max="17" width="34.375" style="2" customWidth="1"/>
    <col min="18" max="18" width="2.375" style="2" customWidth="1"/>
    <col min="19" max="19" width="34.375" style="2" customWidth="1"/>
    <col min="20" max="16384" width="9" style="2"/>
  </cols>
  <sheetData>
    <row r="1" s="1" customFormat="1" ht="46" customHeight="1" spans="1:19">
      <c r="A1" s="4" t="s">
        <v>0</v>
      </c>
      <c r="B1" s="4"/>
      <c r="C1" s="4"/>
      <c r="D1" s="4"/>
      <c r="E1" s="4"/>
      <c r="F1" s="4"/>
      <c r="G1" s="4"/>
      <c r="H1" s="4"/>
      <c r="I1" s="4"/>
      <c r="J1" s="4"/>
      <c r="K1" s="4"/>
      <c r="L1" s="4"/>
      <c r="M1" s="4"/>
      <c r="N1" s="4"/>
      <c r="O1" s="4"/>
      <c r="P1" s="4"/>
      <c r="Q1" s="4"/>
      <c r="R1" s="4"/>
      <c r="S1" s="4"/>
    </row>
    <row r="2" s="1" customFormat="1" ht="14.25" spans="1:19">
      <c r="A2" s="5" t="s">
        <v>1</v>
      </c>
      <c r="B2" s="5"/>
      <c r="C2" s="5"/>
      <c r="D2" s="5"/>
      <c r="E2" s="5"/>
      <c r="F2" s="5"/>
      <c r="G2" s="5"/>
      <c r="H2" s="5"/>
      <c r="I2" s="5"/>
      <c r="J2" s="5"/>
      <c r="K2" s="5"/>
      <c r="L2" s="5"/>
      <c r="M2" s="5"/>
      <c r="N2" s="5"/>
      <c r="O2" s="5"/>
      <c r="P2" s="5"/>
      <c r="Q2" s="5"/>
      <c r="R2" s="5"/>
      <c r="S2" s="5"/>
    </row>
    <row r="3" s="1" customFormat="1" ht="81" spans="1:1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row>
    <row r="4" customFormat="1" ht="17" customHeight="1" spans="1:19">
      <c r="A4" s="7">
        <v>95</v>
      </c>
      <c r="B4" s="7"/>
      <c r="C4" s="7"/>
      <c r="D4" s="7"/>
      <c r="E4" s="7"/>
      <c r="F4" s="7"/>
      <c r="G4" s="7"/>
      <c r="H4" s="7"/>
      <c r="I4" s="7"/>
      <c r="J4" s="7"/>
      <c r="K4" s="7"/>
      <c r="L4" s="10">
        <f>SUM(L5,L45,L47,L50,L52,L104)</f>
        <v>6520.06</v>
      </c>
      <c r="M4" s="10">
        <f>SUM(M6:M105)</f>
        <v>6520.06</v>
      </c>
      <c r="N4" s="7"/>
      <c r="O4" s="10"/>
      <c r="P4" s="10"/>
      <c r="Q4" s="7"/>
      <c r="R4" s="7"/>
      <c r="S4" s="7"/>
    </row>
    <row r="5" customFormat="1" ht="17" customHeight="1" spans="1:19">
      <c r="A5" s="7">
        <v>39</v>
      </c>
      <c r="B5" s="7"/>
      <c r="C5" s="7"/>
      <c r="D5" s="7"/>
      <c r="E5" s="7" t="s">
        <v>21</v>
      </c>
      <c r="F5" s="7"/>
      <c r="G5" s="7"/>
      <c r="H5" s="7"/>
      <c r="I5" s="7"/>
      <c r="J5" s="7"/>
      <c r="K5" s="7"/>
      <c r="L5" s="10">
        <f>SUM(L6:L44)</f>
        <v>390</v>
      </c>
      <c r="M5" s="10"/>
      <c r="N5" s="7"/>
      <c r="O5" s="10"/>
      <c r="P5" s="10"/>
      <c r="Q5" s="7"/>
      <c r="R5" s="7"/>
      <c r="S5" s="7"/>
    </row>
    <row r="6" s="2" customFormat="1" ht="45" spans="1:19">
      <c r="A6" s="8">
        <v>1</v>
      </c>
      <c r="B6" s="8" t="s">
        <v>22</v>
      </c>
      <c r="C6" s="8" t="s">
        <v>23</v>
      </c>
      <c r="D6" s="8" t="s">
        <v>24</v>
      </c>
      <c r="E6" s="8" t="s">
        <v>25</v>
      </c>
      <c r="F6" s="8" t="s">
        <v>26</v>
      </c>
      <c r="G6" s="8" t="s">
        <v>27</v>
      </c>
      <c r="H6" s="8" t="s">
        <v>28</v>
      </c>
      <c r="I6" s="8" t="s">
        <v>29</v>
      </c>
      <c r="J6" s="8" t="s">
        <v>30</v>
      </c>
      <c r="K6" s="8" t="s">
        <v>31</v>
      </c>
      <c r="L6" s="11">
        <v>10</v>
      </c>
      <c r="M6" s="11">
        <v>10</v>
      </c>
      <c r="N6" s="8" t="s">
        <v>32</v>
      </c>
      <c r="O6" s="11">
        <v>5</v>
      </c>
      <c r="P6" s="11">
        <v>13</v>
      </c>
      <c r="Q6" s="8" t="s">
        <v>33</v>
      </c>
      <c r="R6" s="8" t="s">
        <v>34</v>
      </c>
      <c r="S6" s="8" t="s">
        <v>35</v>
      </c>
    </row>
    <row r="7" s="2" customFormat="1" ht="45" spans="1:19">
      <c r="A7" s="8">
        <v>2</v>
      </c>
      <c r="B7" s="8" t="s">
        <v>22</v>
      </c>
      <c r="C7" s="8" t="s">
        <v>23</v>
      </c>
      <c r="D7" s="8" t="s">
        <v>24</v>
      </c>
      <c r="E7" s="8" t="s">
        <v>36</v>
      </c>
      <c r="F7" s="8" t="s">
        <v>26</v>
      </c>
      <c r="G7" s="8" t="s">
        <v>27</v>
      </c>
      <c r="H7" s="8" t="s">
        <v>37</v>
      </c>
      <c r="I7" s="8" t="s">
        <v>29</v>
      </c>
      <c r="J7" s="8" t="s">
        <v>30</v>
      </c>
      <c r="K7" s="8" t="s">
        <v>38</v>
      </c>
      <c r="L7" s="11">
        <v>10</v>
      </c>
      <c r="M7" s="11">
        <v>10</v>
      </c>
      <c r="N7" s="8" t="s">
        <v>32</v>
      </c>
      <c r="O7" s="11">
        <v>12</v>
      </c>
      <c r="P7" s="11">
        <v>32</v>
      </c>
      <c r="Q7" s="8" t="s">
        <v>39</v>
      </c>
      <c r="R7" s="8" t="s">
        <v>34</v>
      </c>
      <c r="S7" s="8" t="s">
        <v>40</v>
      </c>
    </row>
    <row r="8" s="2" customFormat="1" ht="45" spans="1:19">
      <c r="A8" s="8">
        <v>3</v>
      </c>
      <c r="B8" s="8" t="s">
        <v>22</v>
      </c>
      <c r="C8" s="8" t="s">
        <v>23</v>
      </c>
      <c r="D8" s="8" t="s">
        <v>24</v>
      </c>
      <c r="E8" s="8" t="s">
        <v>41</v>
      </c>
      <c r="F8" s="8" t="s">
        <v>42</v>
      </c>
      <c r="G8" s="8" t="s">
        <v>27</v>
      </c>
      <c r="H8" s="8" t="s">
        <v>43</v>
      </c>
      <c r="I8" s="8" t="s">
        <v>44</v>
      </c>
      <c r="J8" s="8" t="s">
        <v>30</v>
      </c>
      <c r="K8" s="8" t="s">
        <v>45</v>
      </c>
      <c r="L8" s="11">
        <v>10</v>
      </c>
      <c r="M8" s="11">
        <v>10</v>
      </c>
      <c r="N8" s="8" t="s">
        <v>32</v>
      </c>
      <c r="O8" s="11">
        <v>10</v>
      </c>
      <c r="P8" s="11">
        <v>35</v>
      </c>
      <c r="Q8" s="8" t="s">
        <v>46</v>
      </c>
      <c r="R8" s="8" t="s">
        <v>34</v>
      </c>
      <c r="S8" s="8" t="s">
        <v>47</v>
      </c>
    </row>
    <row r="9" s="2" customFormat="1" ht="45" spans="1:19">
      <c r="A9" s="8">
        <v>4</v>
      </c>
      <c r="B9" s="8" t="s">
        <v>22</v>
      </c>
      <c r="C9" s="8" t="s">
        <v>23</v>
      </c>
      <c r="D9" s="8" t="s">
        <v>24</v>
      </c>
      <c r="E9" s="8" t="s">
        <v>48</v>
      </c>
      <c r="F9" s="8" t="s">
        <v>26</v>
      </c>
      <c r="G9" s="8" t="s">
        <v>27</v>
      </c>
      <c r="H9" s="8" t="s">
        <v>49</v>
      </c>
      <c r="I9" s="8" t="s">
        <v>29</v>
      </c>
      <c r="J9" s="8" t="s">
        <v>30</v>
      </c>
      <c r="K9" s="8" t="s">
        <v>50</v>
      </c>
      <c r="L9" s="11">
        <v>10</v>
      </c>
      <c r="M9" s="11">
        <v>10</v>
      </c>
      <c r="N9" s="8" t="s">
        <v>32</v>
      </c>
      <c r="O9" s="11">
        <v>26</v>
      </c>
      <c r="P9" s="11">
        <v>67</v>
      </c>
      <c r="Q9" s="8" t="s">
        <v>51</v>
      </c>
      <c r="R9" s="8" t="s">
        <v>34</v>
      </c>
      <c r="S9" s="8" t="s">
        <v>52</v>
      </c>
    </row>
    <row r="10" s="2" customFormat="1" ht="78.75" spans="1:19">
      <c r="A10" s="8">
        <v>5</v>
      </c>
      <c r="B10" s="8" t="s">
        <v>22</v>
      </c>
      <c r="C10" s="8" t="s">
        <v>23</v>
      </c>
      <c r="D10" s="8" t="s">
        <v>53</v>
      </c>
      <c r="E10" s="8" t="s">
        <v>54</v>
      </c>
      <c r="F10" s="8" t="s">
        <v>42</v>
      </c>
      <c r="G10" s="8" t="s">
        <v>27</v>
      </c>
      <c r="H10" s="8" t="s">
        <v>55</v>
      </c>
      <c r="I10" s="8" t="s">
        <v>44</v>
      </c>
      <c r="J10" s="8" t="s">
        <v>30</v>
      </c>
      <c r="K10" s="8" t="s">
        <v>56</v>
      </c>
      <c r="L10" s="11">
        <v>10</v>
      </c>
      <c r="M10" s="11">
        <v>10</v>
      </c>
      <c r="N10" s="8" t="s">
        <v>32</v>
      </c>
      <c r="O10" s="11">
        <v>9</v>
      </c>
      <c r="P10" s="11">
        <v>17</v>
      </c>
      <c r="Q10" s="8" t="s">
        <v>57</v>
      </c>
      <c r="R10" s="8" t="s">
        <v>34</v>
      </c>
      <c r="S10" s="8" t="s">
        <v>58</v>
      </c>
    </row>
    <row r="11" s="2" customFormat="1" ht="45" spans="1:19">
      <c r="A11" s="8">
        <v>6</v>
      </c>
      <c r="B11" s="8" t="s">
        <v>22</v>
      </c>
      <c r="C11" s="8" t="s">
        <v>23</v>
      </c>
      <c r="D11" s="8" t="s">
        <v>53</v>
      </c>
      <c r="E11" s="8" t="s">
        <v>59</v>
      </c>
      <c r="F11" s="8" t="s">
        <v>42</v>
      </c>
      <c r="G11" s="8" t="s">
        <v>27</v>
      </c>
      <c r="H11" s="8" t="s">
        <v>60</v>
      </c>
      <c r="I11" s="8" t="s">
        <v>44</v>
      </c>
      <c r="J11" s="8" t="s">
        <v>30</v>
      </c>
      <c r="K11" s="8" t="s">
        <v>61</v>
      </c>
      <c r="L11" s="11">
        <v>10</v>
      </c>
      <c r="M11" s="11">
        <v>10</v>
      </c>
      <c r="N11" s="8" t="s">
        <v>32</v>
      </c>
      <c r="O11" s="11">
        <v>4</v>
      </c>
      <c r="P11" s="11">
        <v>11</v>
      </c>
      <c r="Q11" s="8" t="s">
        <v>62</v>
      </c>
      <c r="R11" s="8" t="s">
        <v>34</v>
      </c>
      <c r="S11" s="8" t="s">
        <v>63</v>
      </c>
    </row>
    <row r="12" s="2" customFormat="1" ht="45" spans="1:19">
      <c r="A12" s="8">
        <v>7</v>
      </c>
      <c r="B12" s="8" t="s">
        <v>22</v>
      </c>
      <c r="C12" s="8" t="s">
        <v>23</v>
      </c>
      <c r="D12" s="8" t="s">
        <v>53</v>
      </c>
      <c r="E12" s="8" t="s">
        <v>64</v>
      </c>
      <c r="F12" s="8" t="s">
        <v>42</v>
      </c>
      <c r="G12" s="8" t="s">
        <v>27</v>
      </c>
      <c r="H12" s="8" t="s">
        <v>65</v>
      </c>
      <c r="I12" s="8" t="s">
        <v>44</v>
      </c>
      <c r="J12" s="8" t="s">
        <v>30</v>
      </c>
      <c r="K12" s="8" t="s">
        <v>66</v>
      </c>
      <c r="L12" s="11">
        <v>10</v>
      </c>
      <c r="M12" s="11">
        <v>10</v>
      </c>
      <c r="N12" s="8" t="s">
        <v>32</v>
      </c>
      <c r="O12" s="11">
        <v>10</v>
      </c>
      <c r="P12" s="11">
        <v>25</v>
      </c>
      <c r="Q12" s="8" t="s">
        <v>67</v>
      </c>
      <c r="R12" s="8" t="s">
        <v>34</v>
      </c>
      <c r="S12" s="8" t="s">
        <v>68</v>
      </c>
    </row>
    <row r="13" s="2" customFormat="1" ht="45" spans="1:19">
      <c r="A13" s="8">
        <v>8</v>
      </c>
      <c r="B13" s="8" t="s">
        <v>22</v>
      </c>
      <c r="C13" s="8" t="s">
        <v>23</v>
      </c>
      <c r="D13" s="8" t="s">
        <v>69</v>
      </c>
      <c r="E13" s="8" t="s">
        <v>70</v>
      </c>
      <c r="F13" s="8" t="s">
        <v>42</v>
      </c>
      <c r="G13" s="9" t="s">
        <v>27</v>
      </c>
      <c r="H13" s="8" t="s">
        <v>71</v>
      </c>
      <c r="I13" s="8" t="s">
        <v>44</v>
      </c>
      <c r="J13" s="8" t="s">
        <v>30</v>
      </c>
      <c r="K13" s="8" t="s">
        <v>72</v>
      </c>
      <c r="L13" s="11">
        <v>10</v>
      </c>
      <c r="M13" s="11">
        <v>10</v>
      </c>
      <c r="N13" s="8" t="s">
        <v>32</v>
      </c>
      <c r="O13" s="11">
        <v>7</v>
      </c>
      <c r="P13" s="11">
        <v>18</v>
      </c>
      <c r="Q13" s="8" t="s">
        <v>73</v>
      </c>
      <c r="R13" s="8" t="s">
        <v>34</v>
      </c>
      <c r="S13" s="8" t="s">
        <v>74</v>
      </c>
    </row>
    <row r="14" s="2" customFormat="1" ht="45" spans="1:19">
      <c r="A14" s="8">
        <v>9</v>
      </c>
      <c r="B14" s="8" t="s">
        <v>22</v>
      </c>
      <c r="C14" s="8" t="s">
        <v>23</v>
      </c>
      <c r="D14" s="8" t="s">
        <v>69</v>
      </c>
      <c r="E14" s="8" t="s">
        <v>75</v>
      </c>
      <c r="F14" s="8" t="s">
        <v>42</v>
      </c>
      <c r="G14" s="9" t="s">
        <v>27</v>
      </c>
      <c r="H14" s="8" t="s">
        <v>76</v>
      </c>
      <c r="I14" s="8" t="s">
        <v>44</v>
      </c>
      <c r="J14" s="8" t="s">
        <v>30</v>
      </c>
      <c r="K14" s="8" t="s">
        <v>77</v>
      </c>
      <c r="L14" s="11">
        <v>10</v>
      </c>
      <c r="M14" s="11">
        <v>10</v>
      </c>
      <c r="N14" s="8" t="s">
        <v>32</v>
      </c>
      <c r="O14" s="11">
        <v>7</v>
      </c>
      <c r="P14" s="11">
        <v>23</v>
      </c>
      <c r="Q14" s="8" t="s">
        <v>78</v>
      </c>
      <c r="R14" s="8" t="s">
        <v>34</v>
      </c>
      <c r="S14" s="8" t="s">
        <v>79</v>
      </c>
    </row>
    <row r="15" s="2" customFormat="1" ht="45" spans="1:19">
      <c r="A15" s="8">
        <v>10</v>
      </c>
      <c r="B15" s="8" t="s">
        <v>22</v>
      </c>
      <c r="C15" s="8" t="s">
        <v>23</v>
      </c>
      <c r="D15" s="8" t="s">
        <v>69</v>
      </c>
      <c r="E15" s="8" t="s">
        <v>80</v>
      </c>
      <c r="F15" s="8" t="s">
        <v>42</v>
      </c>
      <c r="G15" s="9" t="s">
        <v>27</v>
      </c>
      <c r="H15" s="8" t="s">
        <v>81</v>
      </c>
      <c r="I15" s="8" t="s">
        <v>44</v>
      </c>
      <c r="J15" s="8" t="s">
        <v>30</v>
      </c>
      <c r="K15" s="8" t="s">
        <v>82</v>
      </c>
      <c r="L15" s="11">
        <v>10</v>
      </c>
      <c r="M15" s="11">
        <v>10</v>
      </c>
      <c r="N15" s="8" t="s">
        <v>32</v>
      </c>
      <c r="O15" s="11">
        <v>5</v>
      </c>
      <c r="P15" s="11">
        <v>18</v>
      </c>
      <c r="Q15" s="8" t="s">
        <v>83</v>
      </c>
      <c r="R15" s="8" t="s">
        <v>34</v>
      </c>
      <c r="S15" s="8" t="s">
        <v>84</v>
      </c>
    </row>
    <row r="16" s="2" customFormat="1" ht="101.25" spans="1:19">
      <c r="A16" s="8">
        <v>11</v>
      </c>
      <c r="B16" s="8" t="s">
        <v>22</v>
      </c>
      <c r="C16" s="8" t="s">
        <v>23</v>
      </c>
      <c r="D16" s="8" t="s">
        <v>85</v>
      </c>
      <c r="E16" s="8" t="s">
        <v>86</v>
      </c>
      <c r="F16" s="8" t="s">
        <v>42</v>
      </c>
      <c r="G16" s="8" t="s">
        <v>27</v>
      </c>
      <c r="H16" s="8" t="s">
        <v>87</v>
      </c>
      <c r="I16" s="8" t="s">
        <v>44</v>
      </c>
      <c r="J16" s="8" t="s">
        <v>30</v>
      </c>
      <c r="K16" s="8" t="s">
        <v>88</v>
      </c>
      <c r="L16" s="11">
        <v>10</v>
      </c>
      <c r="M16" s="11">
        <v>10</v>
      </c>
      <c r="N16" s="8" t="s">
        <v>32</v>
      </c>
      <c r="O16" s="11">
        <v>18</v>
      </c>
      <c r="P16" s="11">
        <v>45</v>
      </c>
      <c r="Q16" s="8" t="s">
        <v>89</v>
      </c>
      <c r="R16" s="8" t="s">
        <v>34</v>
      </c>
      <c r="S16" s="8" t="s">
        <v>90</v>
      </c>
    </row>
    <row r="17" s="2" customFormat="1" ht="112.5" spans="1:19">
      <c r="A17" s="8">
        <v>12</v>
      </c>
      <c r="B17" s="8" t="s">
        <v>22</v>
      </c>
      <c r="C17" s="8" t="s">
        <v>23</v>
      </c>
      <c r="D17" s="8" t="s">
        <v>85</v>
      </c>
      <c r="E17" s="8" t="s">
        <v>91</v>
      </c>
      <c r="F17" s="8" t="s">
        <v>42</v>
      </c>
      <c r="G17" s="8" t="s">
        <v>27</v>
      </c>
      <c r="H17" s="8" t="s">
        <v>92</v>
      </c>
      <c r="I17" s="8" t="s">
        <v>44</v>
      </c>
      <c r="J17" s="8" t="s">
        <v>30</v>
      </c>
      <c r="K17" s="8" t="s">
        <v>93</v>
      </c>
      <c r="L17" s="11">
        <v>10</v>
      </c>
      <c r="M17" s="11">
        <v>10</v>
      </c>
      <c r="N17" s="8" t="s">
        <v>32</v>
      </c>
      <c r="O17" s="11">
        <v>20</v>
      </c>
      <c r="P17" s="11">
        <v>68</v>
      </c>
      <c r="Q17" s="8" t="s">
        <v>94</v>
      </c>
      <c r="R17" s="8" t="s">
        <v>34</v>
      </c>
      <c r="S17" s="8" t="s">
        <v>95</v>
      </c>
    </row>
    <row r="18" s="2" customFormat="1" ht="101.25" spans="1:19">
      <c r="A18" s="8">
        <v>13</v>
      </c>
      <c r="B18" s="8" t="s">
        <v>22</v>
      </c>
      <c r="C18" s="8" t="s">
        <v>23</v>
      </c>
      <c r="D18" s="8" t="s">
        <v>85</v>
      </c>
      <c r="E18" s="8" t="s">
        <v>96</v>
      </c>
      <c r="F18" s="8" t="s">
        <v>42</v>
      </c>
      <c r="G18" s="8" t="s">
        <v>27</v>
      </c>
      <c r="H18" s="8" t="s">
        <v>97</v>
      </c>
      <c r="I18" s="8" t="s">
        <v>44</v>
      </c>
      <c r="J18" s="8" t="s">
        <v>30</v>
      </c>
      <c r="K18" s="8" t="s">
        <v>98</v>
      </c>
      <c r="L18" s="11">
        <v>10</v>
      </c>
      <c r="M18" s="11">
        <v>10</v>
      </c>
      <c r="N18" s="8" t="s">
        <v>32</v>
      </c>
      <c r="O18" s="11">
        <v>13</v>
      </c>
      <c r="P18" s="11">
        <v>32</v>
      </c>
      <c r="Q18" s="8" t="s">
        <v>89</v>
      </c>
      <c r="R18" s="8" t="s">
        <v>34</v>
      </c>
      <c r="S18" s="8" t="s">
        <v>99</v>
      </c>
    </row>
    <row r="19" s="2" customFormat="1" ht="78.75" spans="1:19">
      <c r="A19" s="8">
        <v>14</v>
      </c>
      <c r="B19" s="8" t="s">
        <v>22</v>
      </c>
      <c r="C19" s="8" t="s">
        <v>23</v>
      </c>
      <c r="D19" s="8" t="s">
        <v>100</v>
      </c>
      <c r="E19" s="8" t="s">
        <v>101</v>
      </c>
      <c r="F19" s="8" t="s">
        <v>42</v>
      </c>
      <c r="G19" s="8" t="s">
        <v>102</v>
      </c>
      <c r="H19" s="8" t="s">
        <v>103</v>
      </c>
      <c r="I19" s="8" t="s">
        <v>44</v>
      </c>
      <c r="J19" s="8" t="s">
        <v>30</v>
      </c>
      <c r="K19" s="8" t="s">
        <v>104</v>
      </c>
      <c r="L19" s="11">
        <v>10</v>
      </c>
      <c r="M19" s="11">
        <v>10</v>
      </c>
      <c r="N19" s="8" t="s">
        <v>32</v>
      </c>
      <c r="O19" s="11">
        <v>3</v>
      </c>
      <c r="P19" s="11">
        <v>13</v>
      </c>
      <c r="Q19" s="8" t="s">
        <v>105</v>
      </c>
      <c r="R19" s="8" t="s">
        <v>34</v>
      </c>
      <c r="S19" s="8" t="s">
        <v>106</v>
      </c>
    </row>
    <row r="20" s="2" customFormat="1" ht="78.75" spans="1:19">
      <c r="A20" s="8">
        <v>15</v>
      </c>
      <c r="B20" s="8" t="s">
        <v>22</v>
      </c>
      <c r="C20" s="8" t="s">
        <v>23</v>
      </c>
      <c r="D20" s="8" t="s">
        <v>100</v>
      </c>
      <c r="E20" s="8" t="s">
        <v>107</v>
      </c>
      <c r="F20" s="8" t="s">
        <v>42</v>
      </c>
      <c r="G20" s="8" t="s">
        <v>102</v>
      </c>
      <c r="H20" s="8" t="s">
        <v>108</v>
      </c>
      <c r="I20" s="8" t="s">
        <v>44</v>
      </c>
      <c r="J20" s="8" t="s">
        <v>30</v>
      </c>
      <c r="K20" s="8" t="s">
        <v>109</v>
      </c>
      <c r="L20" s="11">
        <v>10</v>
      </c>
      <c r="M20" s="11">
        <v>10</v>
      </c>
      <c r="N20" s="8" t="s">
        <v>32</v>
      </c>
      <c r="O20" s="11">
        <v>10</v>
      </c>
      <c r="P20" s="11">
        <v>21</v>
      </c>
      <c r="Q20" s="8" t="s">
        <v>110</v>
      </c>
      <c r="R20" s="8" t="s">
        <v>34</v>
      </c>
      <c r="S20" s="8" t="s">
        <v>111</v>
      </c>
    </row>
    <row r="21" s="2" customFormat="1" ht="78.75" spans="1:19">
      <c r="A21" s="8">
        <v>16</v>
      </c>
      <c r="B21" s="8" t="s">
        <v>22</v>
      </c>
      <c r="C21" s="8" t="s">
        <v>23</v>
      </c>
      <c r="D21" s="8" t="s">
        <v>100</v>
      </c>
      <c r="E21" s="8" t="s">
        <v>112</v>
      </c>
      <c r="F21" s="8" t="s">
        <v>42</v>
      </c>
      <c r="G21" s="8" t="s">
        <v>102</v>
      </c>
      <c r="H21" s="8" t="s">
        <v>113</v>
      </c>
      <c r="I21" s="8" t="s">
        <v>44</v>
      </c>
      <c r="J21" s="8" t="s">
        <v>30</v>
      </c>
      <c r="K21" s="8" t="s">
        <v>114</v>
      </c>
      <c r="L21" s="11">
        <v>10</v>
      </c>
      <c r="M21" s="11">
        <v>10</v>
      </c>
      <c r="N21" s="8" t="s">
        <v>32</v>
      </c>
      <c r="O21" s="11">
        <v>5</v>
      </c>
      <c r="P21" s="11">
        <v>17</v>
      </c>
      <c r="Q21" s="8" t="s">
        <v>115</v>
      </c>
      <c r="R21" s="8" t="s">
        <v>34</v>
      </c>
      <c r="S21" s="8" t="s">
        <v>116</v>
      </c>
    </row>
    <row r="22" s="2" customFormat="1" ht="45" spans="1:19">
      <c r="A22" s="8">
        <v>17</v>
      </c>
      <c r="B22" s="8" t="s">
        <v>22</v>
      </c>
      <c r="C22" s="8" t="s">
        <v>23</v>
      </c>
      <c r="D22" s="8" t="s">
        <v>117</v>
      </c>
      <c r="E22" s="8" t="s">
        <v>118</v>
      </c>
      <c r="F22" s="8" t="s">
        <v>42</v>
      </c>
      <c r="G22" s="8" t="s">
        <v>102</v>
      </c>
      <c r="H22" s="8" t="s">
        <v>119</v>
      </c>
      <c r="I22" s="8" t="s">
        <v>44</v>
      </c>
      <c r="J22" s="8" t="s">
        <v>30</v>
      </c>
      <c r="K22" s="8" t="s">
        <v>120</v>
      </c>
      <c r="L22" s="11">
        <v>10</v>
      </c>
      <c r="M22" s="11">
        <v>10</v>
      </c>
      <c r="N22" s="8" t="s">
        <v>32</v>
      </c>
      <c r="O22" s="11">
        <v>4</v>
      </c>
      <c r="P22" s="11">
        <v>6</v>
      </c>
      <c r="Q22" s="8" t="s">
        <v>121</v>
      </c>
      <c r="R22" s="8" t="s">
        <v>34</v>
      </c>
      <c r="S22" s="8" t="s">
        <v>122</v>
      </c>
    </row>
    <row r="23" s="2" customFormat="1" ht="45" spans="1:19">
      <c r="A23" s="8">
        <v>18</v>
      </c>
      <c r="B23" s="8" t="s">
        <v>22</v>
      </c>
      <c r="C23" s="8" t="s">
        <v>23</v>
      </c>
      <c r="D23" s="8" t="s">
        <v>117</v>
      </c>
      <c r="E23" s="8" t="s">
        <v>123</v>
      </c>
      <c r="F23" s="8" t="s">
        <v>42</v>
      </c>
      <c r="G23" s="8" t="s">
        <v>102</v>
      </c>
      <c r="H23" s="8" t="s">
        <v>124</v>
      </c>
      <c r="I23" s="8" t="s">
        <v>44</v>
      </c>
      <c r="J23" s="8" t="s">
        <v>30</v>
      </c>
      <c r="K23" s="8" t="s">
        <v>125</v>
      </c>
      <c r="L23" s="11">
        <v>10</v>
      </c>
      <c r="M23" s="11">
        <v>10</v>
      </c>
      <c r="N23" s="8" t="s">
        <v>32</v>
      </c>
      <c r="O23" s="11">
        <v>13</v>
      </c>
      <c r="P23" s="11">
        <v>21</v>
      </c>
      <c r="Q23" s="8" t="s">
        <v>126</v>
      </c>
      <c r="R23" s="8" t="s">
        <v>34</v>
      </c>
      <c r="S23" s="8" t="s">
        <v>127</v>
      </c>
    </row>
    <row r="24" s="2" customFormat="1" ht="45" spans="1:19">
      <c r="A24" s="8">
        <v>19</v>
      </c>
      <c r="B24" s="8" t="s">
        <v>22</v>
      </c>
      <c r="C24" s="8" t="s">
        <v>23</v>
      </c>
      <c r="D24" s="8" t="s">
        <v>128</v>
      </c>
      <c r="E24" s="8" t="s">
        <v>129</v>
      </c>
      <c r="F24" s="8" t="s">
        <v>42</v>
      </c>
      <c r="G24" s="8" t="s">
        <v>27</v>
      </c>
      <c r="H24" s="8" t="s">
        <v>130</v>
      </c>
      <c r="I24" s="8" t="s">
        <v>44</v>
      </c>
      <c r="J24" s="8" t="s">
        <v>30</v>
      </c>
      <c r="K24" s="8" t="s">
        <v>131</v>
      </c>
      <c r="L24" s="11">
        <v>10</v>
      </c>
      <c r="M24" s="11">
        <v>10</v>
      </c>
      <c r="N24" s="8" t="s">
        <v>32</v>
      </c>
      <c r="O24" s="11">
        <v>36</v>
      </c>
      <c r="P24" s="11">
        <v>131</v>
      </c>
      <c r="Q24" s="8" t="s">
        <v>132</v>
      </c>
      <c r="R24" s="8" t="s">
        <v>34</v>
      </c>
      <c r="S24" s="8" t="s">
        <v>133</v>
      </c>
    </row>
    <row r="25" s="2" customFormat="1" ht="45" spans="1:19">
      <c r="A25" s="8">
        <v>20</v>
      </c>
      <c r="B25" s="8" t="s">
        <v>22</v>
      </c>
      <c r="C25" s="8" t="s">
        <v>23</v>
      </c>
      <c r="D25" s="8" t="s">
        <v>128</v>
      </c>
      <c r="E25" s="8" t="s">
        <v>134</v>
      </c>
      <c r="F25" s="8" t="s">
        <v>42</v>
      </c>
      <c r="G25" s="8" t="s">
        <v>27</v>
      </c>
      <c r="H25" s="8" t="s">
        <v>135</v>
      </c>
      <c r="I25" s="8" t="s">
        <v>44</v>
      </c>
      <c r="J25" s="8" t="s">
        <v>30</v>
      </c>
      <c r="K25" s="8" t="s">
        <v>136</v>
      </c>
      <c r="L25" s="11">
        <v>10</v>
      </c>
      <c r="M25" s="11">
        <v>10</v>
      </c>
      <c r="N25" s="8" t="s">
        <v>32</v>
      </c>
      <c r="O25" s="11">
        <v>28</v>
      </c>
      <c r="P25" s="11">
        <v>94</v>
      </c>
      <c r="Q25" s="8" t="s">
        <v>132</v>
      </c>
      <c r="R25" s="8" t="s">
        <v>34</v>
      </c>
      <c r="S25" s="8" t="s">
        <v>133</v>
      </c>
    </row>
    <row r="26" s="2" customFormat="1" ht="45" spans="1:19">
      <c r="A26" s="8">
        <v>21</v>
      </c>
      <c r="B26" s="8" t="s">
        <v>22</v>
      </c>
      <c r="C26" s="8" t="s">
        <v>23</v>
      </c>
      <c r="D26" s="8" t="s">
        <v>128</v>
      </c>
      <c r="E26" s="8" t="s">
        <v>137</v>
      </c>
      <c r="F26" s="8" t="s">
        <v>42</v>
      </c>
      <c r="G26" s="8" t="s">
        <v>27</v>
      </c>
      <c r="H26" s="8" t="s">
        <v>138</v>
      </c>
      <c r="I26" s="8" t="s">
        <v>44</v>
      </c>
      <c r="J26" s="8" t="s">
        <v>30</v>
      </c>
      <c r="K26" s="8" t="s">
        <v>139</v>
      </c>
      <c r="L26" s="11">
        <v>10</v>
      </c>
      <c r="M26" s="11">
        <v>10</v>
      </c>
      <c r="N26" s="8" t="s">
        <v>32</v>
      </c>
      <c r="O26" s="11">
        <v>31</v>
      </c>
      <c r="P26" s="11">
        <v>123</v>
      </c>
      <c r="Q26" s="8" t="s">
        <v>132</v>
      </c>
      <c r="R26" s="8" t="s">
        <v>34</v>
      </c>
      <c r="S26" s="8" t="s">
        <v>133</v>
      </c>
    </row>
    <row r="27" s="2" customFormat="1" ht="45" spans="1:19">
      <c r="A27" s="8">
        <v>22</v>
      </c>
      <c r="B27" s="8" t="s">
        <v>22</v>
      </c>
      <c r="C27" s="8" t="s">
        <v>23</v>
      </c>
      <c r="D27" s="8" t="s">
        <v>128</v>
      </c>
      <c r="E27" s="8" t="s">
        <v>140</v>
      </c>
      <c r="F27" s="8" t="s">
        <v>42</v>
      </c>
      <c r="G27" s="8" t="s">
        <v>27</v>
      </c>
      <c r="H27" s="8" t="s">
        <v>141</v>
      </c>
      <c r="I27" s="8" t="s">
        <v>44</v>
      </c>
      <c r="J27" s="8" t="s">
        <v>30</v>
      </c>
      <c r="K27" s="8" t="s">
        <v>142</v>
      </c>
      <c r="L27" s="11">
        <v>10</v>
      </c>
      <c r="M27" s="11">
        <v>10</v>
      </c>
      <c r="N27" s="8" t="s">
        <v>32</v>
      </c>
      <c r="O27" s="11">
        <v>41</v>
      </c>
      <c r="P27" s="11">
        <v>151</v>
      </c>
      <c r="Q27" s="8" t="s">
        <v>132</v>
      </c>
      <c r="R27" s="8" t="s">
        <v>34</v>
      </c>
      <c r="S27" s="8" t="s">
        <v>133</v>
      </c>
    </row>
    <row r="28" s="2" customFormat="1" ht="45" spans="1:19">
      <c r="A28" s="8">
        <v>23</v>
      </c>
      <c r="B28" s="8" t="s">
        <v>22</v>
      </c>
      <c r="C28" s="8" t="s">
        <v>23</v>
      </c>
      <c r="D28" s="8" t="s">
        <v>128</v>
      </c>
      <c r="E28" s="8" t="s">
        <v>143</v>
      </c>
      <c r="F28" s="8" t="s">
        <v>42</v>
      </c>
      <c r="G28" s="8" t="s">
        <v>27</v>
      </c>
      <c r="H28" s="8" t="s">
        <v>144</v>
      </c>
      <c r="I28" s="8" t="s">
        <v>44</v>
      </c>
      <c r="J28" s="8" t="s">
        <v>30</v>
      </c>
      <c r="K28" s="8" t="s">
        <v>145</v>
      </c>
      <c r="L28" s="11">
        <v>10</v>
      </c>
      <c r="M28" s="11">
        <v>10</v>
      </c>
      <c r="N28" s="8" t="s">
        <v>32</v>
      </c>
      <c r="O28" s="11">
        <v>32</v>
      </c>
      <c r="P28" s="11">
        <v>120</v>
      </c>
      <c r="Q28" s="8" t="s">
        <v>132</v>
      </c>
      <c r="R28" s="8" t="s">
        <v>34</v>
      </c>
      <c r="S28" s="8" t="s">
        <v>133</v>
      </c>
    </row>
    <row r="29" s="2" customFormat="1" ht="67.5" spans="1:19">
      <c r="A29" s="8">
        <v>24</v>
      </c>
      <c r="B29" s="8" t="s">
        <v>22</v>
      </c>
      <c r="C29" s="8" t="s">
        <v>23</v>
      </c>
      <c r="D29" s="8" t="s">
        <v>146</v>
      </c>
      <c r="E29" s="8" t="s">
        <v>147</v>
      </c>
      <c r="F29" s="8" t="s">
        <v>42</v>
      </c>
      <c r="G29" s="8" t="s">
        <v>102</v>
      </c>
      <c r="H29" s="8" t="s">
        <v>148</v>
      </c>
      <c r="I29" s="8" t="s">
        <v>44</v>
      </c>
      <c r="J29" s="8" t="s">
        <v>30</v>
      </c>
      <c r="K29" s="8" t="s">
        <v>149</v>
      </c>
      <c r="L29" s="11">
        <v>10</v>
      </c>
      <c r="M29" s="11">
        <v>10</v>
      </c>
      <c r="N29" s="8" t="s">
        <v>32</v>
      </c>
      <c r="O29" s="11">
        <v>11</v>
      </c>
      <c r="P29" s="11">
        <v>26</v>
      </c>
      <c r="Q29" s="8" t="s">
        <v>150</v>
      </c>
      <c r="R29" s="8" t="s">
        <v>34</v>
      </c>
      <c r="S29" s="8" t="s">
        <v>151</v>
      </c>
    </row>
    <row r="30" s="2" customFormat="1" ht="67.5" spans="1:19">
      <c r="A30" s="8">
        <v>25</v>
      </c>
      <c r="B30" s="8" t="s">
        <v>22</v>
      </c>
      <c r="C30" s="8" t="s">
        <v>23</v>
      </c>
      <c r="D30" s="8" t="s">
        <v>146</v>
      </c>
      <c r="E30" s="8" t="s">
        <v>152</v>
      </c>
      <c r="F30" s="8" t="s">
        <v>42</v>
      </c>
      <c r="G30" s="8" t="s">
        <v>102</v>
      </c>
      <c r="H30" s="8" t="s">
        <v>153</v>
      </c>
      <c r="I30" s="8" t="s">
        <v>44</v>
      </c>
      <c r="J30" s="8" t="s">
        <v>30</v>
      </c>
      <c r="K30" s="8" t="s">
        <v>154</v>
      </c>
      <c r="L30" s="11">
        <v>10</v>
      </c>
      <c r="M30" s="11">
        <v>10</v>
      </c>
      <c r="N30" s="8" t="s">
        <v>32</v>
      </c>
      <c r="O30" s="11">
        <v>12</v>
      </c>
      <c r="P30" s="11">
        <v>54</v>
      </c>
      <c r="Q30" s="8" t="s">
        <v>155</v>
      </c>
      <c r="R30" s="8" t="s">
        <v>34</v>
      </c>
      <c r="S30" s="8" t="s">
        <v>156</v>
      </c>
    </row>
    <row r="31" s="2" customFormat="1" ht="78.75" spans="1:19">
      <c r="A31" s="8">
        <v>26</v>
      </c>
      <c r="B31" s="8" t="s">
        <v>22</v>
      </c>
      <c r="C31" s="8" t="s">
        <v>23</v>
      </c>
      <c r="D31" s="8" t="s">
        <v>157</v>
      </c>
      <c r="E31" s="8" t="s">
        <v>158</v>
      </c>
      <c r="F31" s="8" t="s">
        <v>42</v>
      </c>
      <c r="G31" s="8" t="s">
        <v>27</v>
      </c>
      <c r="H31" s="8" t="s">
        <v>159</v>
      </c>
      <c r="I31" s="8" t="s">
        <v>44</v>
      </c>
      <c r="J31" s="8" t="s">
        <v>30</v>
      </c>
      <c r="K31" s="8" t="s">
        <v>160</v>
      </c>
      <c r="L31" s="11">
        <v>10</v>
      </c>
      <c r="M31" s="11">
        <v>10</v>
      </c>
      <c r="N31" s="8" t="s">
        <v>32</v>
      </c>
      <c r="O31" s="11">
        <v>5</v>
      </c>
      <c r="P31" s="11">
        <v>21</v>
      </c>
      <c r="Q31" s="8" t="s">
        <v>161</v>
      </c>
      <c r="R31" s="8" t="s">
        <v>34</v>
      </c>
      <c r="S31" s="8" t="s">
        <v>162</v>
      </c>
    </row>
    <row r="32" s="2" customFormat="1" ht="67.5" spans="1:19">
      <c r="A32" s="8">
        <v>27</v>
      </c>
      <c r="B32" s="8" t="s">
        <v>22</v>
      </c>
      <c r="C32" s="8" t="s">
        <v>23</v>
      </c>
      <c r="D32" s="8" t="s">
        <v>157</v>
      </c>
      <c r="E32" s="8" t="s">
        <v>163</v>
      </c>
      <c r="F32" s="8" t="s">
        <v>42</v>
      </c>
      <c r="G32" s="8" t="s">
        <v>27</v>
      </c>
      <c r="H32" s="8" t="s">
        <v>164</v>
      </c>
      <c r="I32" s="8" t="s">
        <v>44</v>
      </c>
      <c r="J32" s="8" t="s">
        <v>30</v>
      </c>
      <c r="K32" s="8" t="s">
        <v>165</v>
      </c>
      <c r="L32" s="11">
        <v>10</v>
      </c>
      <c r="M32" s="11">
        <v>10</v>
      </c>
      <c r="N32" s="8" t="s">
        <v>32</v>
      </c>
      <c r="O32" s="11">
        <v>6</v>
      </c>
      <c r="P32" s="11">
        <v>14</v>
      </c>
      <c r="Q32" s="8" t="s">
        <v>166</v>
      </c>
      <c r="R32" s="8" t="s">
        <v>34</v>
      </c>
      <c r="S32" s="8" t="s">
        <v>167</v>
      </c>
    </row>
    <row r="33" s="2" customFormat="1" ht="56.25" spans="1:19">
      <c r="A33" s="8">
        <v>28</v>
      </c>
      <c r="B33" s="8" t="s">
        <v>22</v>
      </c>
      <c r="C33" s="8" t="s">
        <v>23</v>
      </c>
      <c r="D33" s="8" t="s">
        <v>168</v>
      </c>
      <c r="E33" s="8" t="s">
        <v>169</v>
      </c>
      <c r="F33" s="8" t="s">
        <v>42</v>
      </c>
      <c r="G33" s="8" t="s">
        <v>27</v>
      </c>
      <c r="H33" s="8" t="s">
        <v>170</v>
      </c>
      <c r="I33" s="8" t="s">
        <v>44</v>
      </c>
      <c r="J33" s="8" t="s">
        <v>30</v>
      </c>
      <c r="K33" s="8" t="s">
        <v>171</v>
      </c>
      <c r="L33" s="11">
        <v>10</v>
      </c>
      <c r="M33" s="11">
        <v>10</v>
      </c>
      <c r="N33" s="8" t="s">
        <v>32</v>
      </c>
      <c r="O33" s="11">
        <v>5</v>
      </c>
      <c r="P33" s="11">
        <v>16</v>
      </c>
      <c r="Q33" s="8" t="s">
        <v>172</v>
      </c>
      <c r="R33" s="8" t="s">
        <v>34</v>
      </c>
      <c r="S33" s="8" t="s">
        <v>173</v>
      </c>
    </row>
    <row r="34" s="2" customFormat="1" ht="56.25" spans="1:19">
      <c r="A34" s="8">
        <v>29</v>
      </c>
      <c r="B34" s="8" t="s">
        <v>22</v>
      </c>
      <c r="C34" s="8" t="s">
        <v>23</v>
      </c>
      <c r="D34" s="8" t="s">
        <v>168</v>
      </c>
      <c r="E34" s="8" t="s">
        <v>174</v>
      </c>
      <c r="F34" s="8" t="s">
        <v>42</v>
      </c>
      <c r="G34" s="8" t="s">
        <v>27</v>
      </c>
      <c r="H34" s="8" t="s">
        <v>175</v>
      </c>
      <c r="I34" s="8" t="s">
        <v>44</v>
      </c>
      <c r="J34" s="8" t="s">
        <v>30</v>
      </c>
      <c r="K34" s="8" t="s">
        <v>176</v>
      </c>
      <c r="L34" s="11">
        <v>10</v>
      </c>
      <c r="M34" s="11">
        <v>10</v>
      </c>
      <c r="N34" s="8" t="s">
        <v>32</v>
      </c>
      <c r="O34" s="11">
        <v>10</v>
      </c>
      <c r="P34" s="11">
        <v>21</v>
      </c>
      <c r="Q34" s="8" t="s">
        <v>177</v>
      </c>
      <c r="R34" s="8" t="s">
        <v>34</v>
      </c>
      <c r="S34" s="8" t="s">
        <v>178</v>
      </c>
    </row>
    <row r="35" s="2" customFormat="1" ht="56.25" spans="1:19">
      <c r="A35" s="8">
        <v>30</v>
      </c>
      <c r="B35" s="8" t="s">
        <v>22</v>
      </c>
      <c r="C35" s="8" t="s">
        <v>23</v>
      </c>
      <c r="D35" s="8" t="s">
        <v>168</v>
      </c>
      <c r="E35" s="8" t="s">
        <v>179</v>
      </c>
      <c r="F35" s="8" t="s">
        <v>42</v>
      </c>
      <c r="G35" s="8" t="s">
        <v>27</v>
      </c>
      <c r="H35" s="8" t="s">
        <v>180</v>
      </c>
      <c r="I35" s="8" t="s">
        <v>44</v>
      </c>
      <c r="J35" s="8" t="s">
        <v>30</v>
      </c>
      <c r="K35" s="8" t="s">
        <v>181</v>
      </c>
      <c r="L35" s="11">
        <v>10</v>
      </c>
      <c r="M35" s="11">
        <v>10</v>
      </c>
      <c r="N35" s="8" t="s">
        <v>32</v>
      </c>
      <c r="O35" s="11">
        <v>17</v>
      </c>
      <c r="P35" s="11">
        <v>54</v>
      </c>
      <c r="Q35" s="8" t="s">
        <v>182</v>
      </c>
      <c r="R35" s="8" t="s">
        <v>34</v>
      </c>
      <c r="S35" s="8" t="s">
        <v>183</v>
      </c>
    </row>
    <row r="36" s="2" customFormat="1" ht="56.25" spans="1:19">
      <c r="A36" s="8">
        <v>31</v>
      </c>
      <c r="B36" s="8" t="s">
        <v>22</v>
      </c>
      <c r="C36" s="8" t="s">
        <v>23</v>
      </c>
      <c r="D36" s="8" t="s">
        <v>168</v>
      </c>
      <c r="E36" s="8" t="s">
        <v>184</v>
      </c>
      <c r="F36" s="8" t="s">
        <v>42</v>
      </c>
      <c r="G36" s="8" t="s">
        <v>27</v>
      </c>
      <c r="H36" s="8" t="s">
        <v>185</v>
      </c>
      <c r="I36" s="8" t="s">
        <v>44</v>
      </c>
      <c r="J36" s="8" t="s">
        <v>30</v>
      </c>
      <c r="K36" s="8" t="s">
        <v>186</v>
      </c>
      <c r="L36" s="11">
        <v>10</v>
      </c>
      <c r="M36" s="11">
        <v>10</v>
      </c>
      <c r="N36" s="8" t="s">
        <v>32</v>
      </c>
      <c r="O36" s="11">
        <v>9</v>
      </c>
      <c r="P36" s="11">
        <v>25</v>
      </c>
      <c r="Q36" s="8" t="s">
        <v>187</v>
      </c>
      <c r="R36" s="8" t="s">
        <v>34</v>
      </c>
      <c r="S36" s="8" t="s">
        <v>188</v>
      </c>
    </row>
    <row r="37" s="2" customFormat="1" ht="56.25" spans="1:19">
      <c r="A37" s="8">
        <v>32</v>
      </c>
      <c r="B37" s="8" t="s">
        <v>22</v>
      </c>
      <c r="C37" s="8" t="s">
        <v>23</v>
      </c>
      <c r="D37" s="8" t="s">
        <v>168</v>
      </c>
      <c r="E37" s="8" t="s">
        <v>189</v>
      </c>
      <c r="F37" s="8" t="s">
        <v>42</v>
      </c>
      <c r="G37" s="8" t="s">
        <v>27</v>
      </c>
      <c r="H37" s="8" t="s">
        <v>190</v>
      </c>
      <c r="I37" s="8" t="s">
        <v>44</v>
      </c>
      <c r="J37" s="8" t="s">
        <v>30</v>
      </c>
      <c r="K37" s="8" t="s">
        <v>191</v>
      </c>
      <c r="L37" s="11">
        <v>10</v>
      </c>
      <c r="M37" s="11">
        <v>10</v>
      </c>
      <c r="N37" s="8" t="s">
        <v>32</v>
      </c>
      <c r="O37" s="11">
        <v>22</v>
      </c>
      <c r="P37" s="11">
        <v>72</v>
      </c>
      <c r="Q37" s="8" t="s">
        <v>192</v>
      </c>
      <c r="R37" s="8" t="s">
        <v>34</v>
      </c>
      <c r="S37" s="8" t="s">
        <v>193</v>
      </c>
    </row>
    <row r="38" s="2" customFormat="1" ht="56.25" spans="1:19">
      <c r="A38" s="8">
        <v>33</v>
      </c>
      <c r="B38" s="8" t="s">
        <v>22</v>
      </c>
      <c r="C38" s="8" t="s">
        <v>23</v>
      </c>
      <c r="D38" s="8" t="s">
        <v>168</v>
      </c>
      <c r="E38" s="8" t="s">
        <v>194</v>
      </c>
      <c r="F38" s="8" t="s">
        <v>42</v>
      </c>
      <c r="G38" s="8" t="s">
        <v>27</v>
      </c>
      <c r="H38" s="8" t="s">
        <v>195</v>
      </c>
      <c r="I38" s="8" t="s">
        <v>44</v>
      </c>
      <c r="J38" s="8" t="s">
        <v>30</v>
      </c>
      <c r="K38" s="8" t="s">
        <v>196</v>
      </c>
      <c r="L38" s="11">
        <v>10</v>
      </c>
      <c r="M38" s="11">
        <v>10</v>
      </c>
      <c r="N38" s="8" t="s">
        <v>32</v>
      </c>
      <c r="O38" s="11">
        <v>19</v>
      </c>
      <c r="P38" s="11">
        <v>48</v>
      </c>
      <c r="Q38" s="8" t="s">
        <v>197</v>
      </c>
      <c r="R38" s="8" t="s">
        <v>34</v>
      </c>
      <c r="S38" s="8" t="s">
        <v>198</v>
      </c>
    </row>
    <row r="39" s="2" customFormat="1" ht="78.75" spans="1:19">
      <c r="A39" s="8">
        <v>34</v>
      </c>
      <c r="B39" s="8" t="s">
        <v>22</v>
      </c>
      <c r="C39" s="8" t="s">
        <v>23</v>
      </c>
      <c r="D39" s="8" t="s">
        <v>199</v>
      </c>
      <c r="E39" s="8" t="s">
        <v>200</v>
      </c>
      <c r="F39" s="8" t="s">
        <v>42</v>
      </c>
      <c r="G39" s="8" t="s">
        <v>27</v>
      </c>
      <c r="H39" s="8" t="s">
        <v>201</v>
      </c>
      <c r="I39" s="8" t="s">
        <v>44</v>
      </c>
      <c r="J39" s="8" t="s">
        <v>30</v>
      </c>
      <c r="K39" s="8" t="s">
        <v>202</v>
      </c>
      <c r="L39" s="11">
        <v>10</v>
      </c>
      <c r="M39" s="11">
        <v>10</v>
      </c>
      <c r="N39" s="8" t="s">
        <v>32</v>
      </c>
      <c r="O39" s="11">
        <v>11</v>
      </c>
      <c r="P39" s="11">
        <v>29</v>
      </c>
      <c r="Q39" s="8" t="s">
        <v>203</v>
      </c>
      <c r="R39" s="8" t="s">
        <v>34</v>
      </c>
      <c r="S39" s="8" t="s">
        <v>151</v>
      </c>
    </row>
    <row r="40" s="2" customFormat="1" ht="78.75" spans="1:19">
      <c r="A40" s="8">
        <v>35</v>
      </c>
      <c r="B40" s="8" t="s">
        <v>22</v>
      </c>
      <c r="C40" s="8" t="s">
        <v>23</v>
      </c>
      <c r="D40" s="8" t="s">
        <v>199</v>
      </c>
      <c r="E40" s="8" t="s">
        <v>204</v>
      </c>
      <c r="F40" s="8" t="s">
        <v>42</v>
      </c>
      <c r="G40" s="8" t="s">
        <v>27</v>
      </c>
      <c r="H40" s="8" t="s">
        <v>205</v>
      </c>
      <c r="I40" s="8" t="s">
        <v>44</v>
      </c>
      <c r="J40" s="8" t="s">
        <v>30</v>
      </c>
      <c r="K40" s="8" t="s">
        <v>206</v>
      </c>
      <c r="L40" s="11">
        <v>10</v>
      </c>
      <c r="M40" s="11">
        <v>10</v>
      </c>
      <c r="N40" s="8" t="s">
        <v>32</v>
      </c>
      <c r="O40" s="11">
        <v>10</v>
      </c>
      <c r="P40" s="11">
        <v>22</v>
      </c>
      <c r="Q40" s="8" t="s">
        <v>207</v>
      </c>
      <c r="R40" s="8" t="s">
        <v>34</v>
      </c>
      <c r="S40" s="8" t="s">
        <v>208</v>
      </c>
    </row>
    <row r="41" s="2" customFormat="1" ht="78.75" spans="1:19">
      <c r="A41" s="8">
        <v>36</v>
      </c>
      <c r="B41" s="8" t="s">
        <v>22</v>
      </c>
      <c r="C41" s="8" t="s">
        <v>23</v>
      </c>
      <c r="D41" s="8" t="s">
        <v>199</v>
      </c>
      <c r="E41" s="8" t="s">
        <v>209</v>
      </c>
      <c r="F41" s="8" t="s">
        <v>42</v>
      </c>
      <c r="G41" s="8" t="s">
        <v>27</v>
      </c>
      <c r="H41" s="8" t="s">
        <v>210</v>
      </c>
      <c r="I41" s="8" t="s">
        <v>44</v>
      </c>
      <c r="J41" s="8" t="s">
        <v>30</v>
      </c>
      <c r="K41" s="8" t="s">
        <v>211</v>
      </c>
      <c r="L41" s="11">
        <v>10</v>
      </c>
      <c r="M41" s="11">
        <v>10</v>
      </c>
      <c r="N41" s="8" t="s">
        <v>32</v>
      </c>
      <c r="O41" s="11">
        <v>6</v>
      </c>
      <c r="P41" s="11">
        <v>12</v>
      </c>
      <c r="Q41" s="8" t="s">
        <v>212</v>
      </c>
      <c r="R41" s="8" t="s">
        <v>34</v>
      </c>
      <c r="S41" s="8" t="s">
        <v>213</v>
      </c>
    </row>
    <row r="42" s="2" customFormat="1" ht="78.75" spans="1:19">
      <c r="A42" s="8">
        <v>37</v>
      </c>
      <c r="B42" s="8" t="s">
        <v>22</v>
      </c>
      <c r="C42" s="8" t="s">
        <v>23</v>
      </c>
      <c r="D42" s="8" t="s">
        <v>199</v>
      </c>
      <c r="E42" s="8" t="s">
        <v>214</v>
      </c>
      <c r="F42" s="8" t="s">
        <v>42</v>
      </c>
      <c r="G42" s="8" t="s">
        <v>27</v>
      </c>
      <c r="H42" s="8" t="s">
        <v>215</v>
      </c>
      <c r="I42" s="8" t="s">
        <v>44</v>
      </c>
      <c r="J42" s="8" t="s">
        <v>30</v>
      </c>
      <c r="K42" s="8" t="s">
        <v>216</v>
      </c>
      <c r="L42" s="11">
        <v>10</v>
      </c>
      <c r="M42" s="11">
        <v>10</v>
      </c>
      <c r="N42" s="8" t="s">
        <v>32</v>
      </c>
      <c r="O42" s="11">
        <v>9</v>
      </c>
      <c r="P42" s="11">
        <v>16</v>
      </c>
      <c r="Q42" s="8" t="s">
        <v>217</v>
      </c>
      <c r="R42" s="8" t="s">
        <v>34</v>
      </c>
      <c r="S42" s="8" t="s">
        <v>218</v>
      </c>
    </row>
    <row r="43" s="2" customFormat="1" ht="78.75" spans="1:19">
      <c r="A43" s="8">
        <v>38</v>
      </c>
      <c r="B43" s="8" t="s">
        <v>22</v>
      </c>
      <c r="C43" s="8" t="s">
        <v>23</v>
      </c>
      <c r="D43" s="8" t="s">
        <v>199</v>
      </c>
      <c r="E43" s="8" t="s">
        <v>219</v>
      </c>
      <c r="F43" s="8" t="s">
        <v>42</v>
      </c>
      <c r="G43" s="8" t="s">
        <v>27</v>
      </c>
      <c r="H43" s="8" t="s">
        <v>220</v>
      </c>
      <c r="I43" s="8" t="s">
        <v>44</v>
      </c>
      <c r="J43" s="8" t="s">
        <v>30</v>
      </c>
      <c r="K43" s="8" t="s">
        <v>221</v>
      </c>
      <c r="L43" s="11">
        <v>10</v>
      </c>
      <c r="M43" s="11">
        <v>10</v>
      </c>
      <c r="N43" s="8" t="s">
        <v>32</v>
      </c>
      <c r="O43" s="11">
        <v>10</v>
      </c>
      <c r="P43" s="11">
        <v>18</v>
      </c>
      <c r="Q43" s="8" t="s">
        <v>222</v>
      </c>
      <c r="R43" s="8" t="s">
        <v>34</v>
      </c>
      <c r="S43" s="8" t="s">
        <v>208</v>
      </c>
    </row>
    <row r="44" s="2" customFormat="1" ht="78.75" spans="1:19">
      <c r="A44" s="8">
        <v>39</v>
      </c>
      <c r="B44" s="8" t="s">
        <v>22</v>
      </c>
      <c r="C44" s="8" t="s">
        <v>23</v>
      </c>
      <c r="D44" s="8" t="s">
        <v>199</v>
      </c>
      <c r="E44" s="8" t="s">
        <v>223</v>
      </c>
      <c r="F44" s="8" t="s">
        <v>42</v>
      </c>
      <c r="G44" s="8" t="s">
        <v>27</v>
      </c>
      <c r="H44" s="8" t="s">
        <v>224</v>
      </c>
      <c r="I44" s="8" t="s">
        <v>44</v>
      </c>
      <c r="J44" s="8" t="s">
        <v>30</v>
      </c>
      <c r="K44" s="8" t="s">
        <v>225</v>
      </c>
      <c r="L44" s="11">
        <v>10</v>
      </c>
      <c r="M44" s="11">
        <v>10</v>
      </c>
      <c r="N44" s="8" t="s">
        <v>32</v>
      </c>
      <c r="O44" s="11">
        <v>9</v>
      </c>
      <c r="P44" s="11">
        <v>28</v>
      </c>
      <c r="Q44" s="8" t="s">
        <v>226</v>
      </c>
      <c r="R44" s="8" t="s">
        <v>34</v>
      </c>
      <c r="S44" s="8" t="s">
        <v>218</v>
      </c>
    </row>
    <row r="45" customFormat="1" ht="17" customHeight="1" spans="1:19">
      <c r="A45" s="7">
        <v>1</v>
      </c>
      <c r="B45" s="7"/>
      <c r="C45" s="7"/>
      <c r="D45" s="7"/>
      <c r="E45" s="7" t="s">
        <v>227</v>
      </c>
      <c r="F45" s="7"/>
      <c r="G45" s="7"/>
      <c r="H45" s="7"/>
      <c r="I45" s="7"/>
      <c r="J45" s="7"/>
      <c r="K45" s="7"/>
      <c r="L45" s="10">
        <v>130</v>
      </c>
      <c r="M45" s="10"/>
      <c r="N45" s="7"/>
      <c r="O45" s="10"/>
      <c r="P45" s="10"/>
      <c r="Q45" s="7"/>
      <c r="R45" s="7"/>
      <c r="S45" s="7"/>
    </row>
    <row r="46" s="2" customFormat="1" ht="45" spans="1:19">
      <c r="A46" s="8">
        <v>1</v>
      </c>
      <c r="B46" s="8" t="s">
        <v>22</v>
      </c>
      <c r="C46" s="8" t="s">
        <v>23</v>
      </c>
      <c r="D46" s="8"/>
      <c r="E46" s="8" t="s">
        <v>228</v>
      </c>
      <c r="F46" s="8" t="s">
        <v>42</v>
      </c>
      <c r="G46" s="8" t="s">
        <v>27</v>
      </c>
      <c r="H46" s="8" t="s">
        <v>23</v>
      </c>
      <c r="I46" s="8" t="s">
        <v>44</v>
      </c>
      <c r="J46" s="8" t="s">
        <v>30</v>
      </c>
      <c r="K46" s="8" t="s">
        <v>229</v>
      </c>
      <c r="L46" s="11">
        <v>130</v>
      </c>
      <c r="M46" s="11">
        <v>130</v>
      </c>
      <c r="N46" s="8" t="s">
        <v>32</v>
      </c>
      <c r="O46" s="11">
        <v>1300</v>
      </c>
      <c r="P46" s="11">
        <v>1300</v>
      </c>
      <c r="Q46" s="8" t="s">
        <v>230</v>
      </c>
      <c r="R46" s="8" t="s">
        <v>34</v>
      </c>
      <c r="S46" s="8" t="s">
        <v>231</v>
      </c>
    </row>
    <row r="47" customFormat="1" ht="17" customHeight="1" spans="1:19">
      <c r="A47" s="7">
        <v>2</v>
      </c>
      <c r="B47" s="7"/>
      <c r="C47" s="7"/>
      <c r="D47" s="7"/>
      <c r="E47" s="7" t="s">
        <v>232</v>
      </c>
      <c r="F47" s="7"/>
      <c r="G47" s="7"/>
      <c r="H47" s="7"/>
      <c r="I47" s="7"/>
      <c r="J47" s="7"/>
      <c r="K47" s="7"/>
      <c r="L47" s="10">
        <f>SUM(L48:L49)</f>
        <v>579.85</v>
      </c>
      <c r="M47" s="10"/>
      <c r="N47" s="7"/>
      <c r="O47" s="10"/>
      <c r="P47" s="10"/>
      <c r="Q47" s="7"/>
      <c r="R47" s="7"/>
      <c r="S47" s="7"/>
    </row>
    <row r="48" s="2" customFormat="1" ht="45" spans="1:19">
      <c r="A48" s="8">
        <v>1</v>
      </c>
      <c r="B48" s="8" t="s">
        <v>22</v>
      </c>
      <c r="C48" s="8" t="s">
        <v>23</v>
      </c>
      <c r="D48" s="8"/>
      <c r="E48" s="8" t="s">
        <v>233</v>
      </c>
      <c r="F48" s="8" t="s">
        <v>232</v>
      </c>
      <c r="G48" s="8" t="s">
        <v>27</v>
      </c>
      <c r="H48" s="8" t="s">
        <v>23</v>
      </c>
      <c r="I48" s="8" t="s">
        <v>44</v>
      </c>
      <c r="J48" s="8" t="s">
        <v>30</v>
      </c>
      <c r="K48" s="8" t="s">
        <v>234</v>
      </c>
      <c r="L48" s="11">
        <v>37.4</v>
      </c>
      <c r="M48" s="11">
        <v>37.4</v>
      </c>
      <c r="N48" s="8" t="s">
        <v>32</v>
      </c>
      <c r="O48" s="11">
        <v>187</v>
      </c>
      <c r="P48" s="11">
        <v>187</v>
      </c>
      <c r="Q48" s="8" t="s">
        <v>235</v>
      </c>
      <c r="R48" s="8" t="s">
        <v>34</v>
      </c>
      <c r="S48" s="8" t="s">
        <v>236</v>
      </c>
    </row>
    <row r="49" s="2" customFormat="1" ht="45" spans="1:19">
      <c r="A49" s="8">
        <v>2</v>
      </c>
      <c r="B49" s="8" t="s">
        <v>22</v>
      </c>
      <c r="C49" s="8" t="s">
        <v>23</v>
      </c>
      <c r="D49" s="8"/>
      <c r="E49" s="8" t="s">
        <v>237</v>
      </c>
      <c r="F49" s="8" t="s">
        <v>232</v>
      </c>
      <c r="G49" s="8" t="s">
        <v>27</v>
      </c>
      <c r="H49" s="8" t="s">
        <v>23</v>
      </c>
      <c r="I49" s="8" t="s">
        <v>44</v>
      </c>
      <c r="J49" s="8" t="s">
        <v>238</v>
      </c>
      <c r="K49" s="8" t="s">
        <v>239</v>
      </c>
      <c r="L49" s="11">
        <v>542.45</v>
      </c>
      <c r="M49" s="11">
        <v>542.45</v>
      </c>
      <c r="N49" s="8" t="s">
        <v>32</v>
      </c>
      <c r="O49" s="11"/>
      <c r="P49" s="11">
        <v>10849</v>
      </c>
      <c r="Q49" s="8" t="s">
        <v>240</v>
      </c>
      <c r="R49" s="8" t="s">
        <v>34</v>
      </c>
      <c r="S49" s="8" t="s">
        <v>241</v>
      </c>
    </row>
    <row r="50" customFormat="1" ht="17" customHeight="1" spans="1:19">
      <c r="A50" s="7">
        <v>1</v>
      </c>
      <c r="B50" s="7"/>
      <c r="C50" s="7"/>
      <c r="D50" s="7"/>
      <c r="E50" s="7" t="s">
        <v>242</v>
      </c>
      <c r="F50" s="7"/>
      <c r="G50" s="7"/>
      <c r="H50" s="7"/>
      <c r="I50" s="7"/>
      <c r="J50" s="7"/>
      <c r="K50" s="7"/>
      <c r="L50" s="10">
        <f>SUM(L51)</f>
        <v>164.55</v>
      </c>
      <c r="M50" s="10"/>
      <c r="N50" s="7"/>
      <c r="O50" s="10"/>
      <c r="P50" s="10"/>
      <c r="Q50" s="7"/>
      <c r="R50" s="7"/>
      <c r="S50" s="7"/>
    </row>
    <row r="51" s="2" customFormat="1" ht="45" spans="1:19">
      <c r="A51" s="8">
        <v>1</v>
      </c>
      <c r="B51" s="8" t="s">
        <v>22</v>
      </c>
      <c r="C51" s="8" t="s">
        <v>23</v>
      </c>
      <c r="D51" s="8"/>
      <c r="E51" s="8" t="s">
        <v>243</v>
      </c>
      <c r="F51" s="8" t="s">
        <v>244</v>
      </c>
      <c r="G51" s="8" t="s">
        <v>27</v>
      </c>
      <c r="H51" s="8" t="s">
        <v>23</v>
      </c>
      <c r="I51" s="8" t="s">
        <v>44</v>
      </c>
      <c r="J51" s="8" t="s">
        <v>30</v>
      </c>
      <c r="K51" s="8" t="s">
        <v>245</v>
      </c>
      <c r="L51" s="11">
        <v>164.55</v>
      </c>
      <c r="M51" s="11">
        <v>164.55</v>
      </c>
      <c r="N51" s="8" t="s">
        <v>32</v>
      </c>
      <c r="O51" s="11">
        <v>1097</v>
      </c>
      <c r="P51" s="11">
        <v>1097</v>
      </c>
      <c r="Q51" s="8" t="s">
        <v>246</v>
      </c>
      <c r="R51" s="8" t="s">
        <v>34</v>
      </c>
      <c r="S51" s="8" t="s">
        <v>247</v>
      </c>
    </row>
    <row r="52" customFormat="1" ht="17" customHeight="1" spans="1:19">
      <c r="A52" s="7">
        <v>51</v>
      </c>
      <c r="B52" s="7"/>
      <c r="C52" s="7"/>
      <c r="D52" s="7"/>
      <c r="E52" s="7" t="s">
        <v>248</v>
      </c>
      <c r="F52" s="7"/>
      <c r="G52" s="7"/>
      <c r="H52" s="7"/>
      <c r="I52" s="7"/>
      <c r="J52" s="7"/>
      <c r="K52" s="7"/>
      <c r="L52" s="10">
        <f>SUM(L53:L103)</f>
        <v>5007.66</v>
      </c>
      <c r="M52" s="10"/>
      <c r="N52" s="7"/>
      <c r="O52" s="10"/>
      <c r="P52" s="10"/>
      <c r="Q52" s="7"/>
      <c r="R52" s="7"/>
      <c r="S52" s="7"/>
    </row>
    <row r="53" s="3" customFormat="1" ht="45" spans="1:19">
      <c r="A53" s="8">
        <v>1</v>
      </c>
      <c r="B53" s="8" t="s">
        <v>22</v>
      </c>
      <c r="C53" s="8" t="s">
        <v>23</v>
      </c>
      <c r="D53" s="8" t="s">
        <v>24</v>
      </c>
      <c r="E53" s="8" t="s">
        <v>249</v>
      </c>
      <c r="F53" s="8" t="s">
        <v>250</v>
      </c>
      <c r="G53" s="8" t="s">
        <v>27</v>
      </c>
      <c r="H53" s="8" t="s">
        <v>49</v>
      </c>
      <c r="I53" s="8" t="s">
        <v>44</v>
      </c>
      <c r="J53" s="8" t="s">
        <v>30</v>
      </c>
      <c r="K53" s="8" t="s">
        <v>251</v>
      </c>
      <c r="L53" s="11">
        <v>89</v>
      </c>
      <c r="M53" s="11">
        <v>89</v>
      </c>
      <c r="N53" s="8" t="s">
        <v>32</v>
      </c>
      <c r="O53" s="11">
        <v>1051</v>
      </c>
      <c r="P53" s="11">
        <v>4076</v>
      </c>
      <c r="Q53" s="8" t="s">
        <v>252</v>
      </c>
      <c r="R53" s="8" t="s">
        <v>34</v>
      </c>
      <c r="S53" s="8" t="s">
        <v>253</v>
      </c>
    </row>
    <row r="54" s="3" customFormat="1" ht="45" spans="1:19">
      <c r="A54" s="8">
        <v>2</v>
      </c>
      <c r="B54" s="8" t="s">
        <v>22</v>
      </c>
      <c r="C54" s="8" t="s">
        <v>23</v>
      </c>
      <c r="D54" s="8" t="s">
        <v>24</v>
      </c>
      <c r="E54" s="8" t="s">
        <v>254</v>
      </c>
      <c r="F54" s="8" t="s">
        <v>250</v>
      </c>
      <c r="G54" s="8" t="s">
        <v>27</v>
      </c>
      <c r="H54" s="8" t="s">
        <v>49</v>
      </c>
      <c r="I54" s="8" t="s">
        <v>44</v>
      </c>
      <c r="J54" s="8" t="s">
        <v>30</v>
      </c>
      <c r="K54" s="8" t="s">
        <v>255</v>
      </c>
      <c r="L54" s="11">
        <v>22.6</v>
      </c>
      <c r="M54" s="11">
        <v>22.6</v>
      </c>
      <c r="N54" s="8" t="s">
        <v>32</v>
      </c>
      <c r="O54" s="11">
        <v>1051</v>
      </c>
      <c r="P54" s="11">
        <v>4076</v>
      </c>
      <c r="Q54" s="8" t="s">
        <v>256</v>
      </c>
      <c r="R54" s="8" t="s">
        <v>34</v>
      </c>
      <c r="S54" s="8" t="s">
        <v>257</v>
      </c>
    </row>
    <row r="55" s="3" customFormat="1" ht="45" spans="1:19">
      <c r="A55" s="8">
        <v>3</v>
      </c>
      <c r="B55" s="8" t="s">
        <v>22</v>
      </c>
      <c r="C55" s="8" t="s">
        <v>23</v>
      </c>
      <c r="D55" s="8" t="s">
        <v>24</v>
      </c>
      <c r="E55" s="8" t="s">
        <v>258</v>
      </c>
      <c r="F55" s="8" t="s">
        <v>250</v>
      </c>
      <c r="G55" s="8" t="s">
        <v>27</v>
      </c>
      <c r="H55" s="8" t="s">
        <v>259</v>
      </c>
      <c r="I55" s="8" t="s">
        <v>44</v>
      </c>
      <c r="J55" s="8" t="s">
        <v>30</v>
      </c>
      <c r="K55" s="8" t="s">
        <v>260</v>
      </c>
      <c r="L55" s="11">
        <v>36.384</v>
      </c>
      <c r="M55" s="11">
        <v>36.384</v>
      </c>
      <c r="N55" s="8" t="s">
        <v>32</v>
      </c>
      <c r="O55" s="11">
        <v>315</v>
      </c>
      <c r="P55" s="11">
        <v>1180</v>
      </c>
      <c r="Q55" s="8" t="s">
        <v>252</v>
      </c>
      <c r="R55" s="8" t="s">
        <v>34</v>
      </c>
      <c r="S55" s="8" t="s">
        <v>253</v>
      </c>
    </row>
    <row r="56" s="3" customFormat="1" ht="45" spans="1:19">
      <c r="A56" s="8">
        <v>4</v>
      </c>
      <c r="B56" s="8" t="s">
        <v>22</v>
      </c>
      <c r="C56" s="8" t="s">
        <v>23</v>
      </c>
      <c r="D56" s="8" t="s">
        <v>24</v>
      </c>
      <c r="E56" s="8" t="s">
        <v>261</v>
      </c>
      <c r="F56" s="8" t="s">
        <v>250</v>
      </c>
      <c r="G56" s="8" t="s">
        <v>27</v>
      </c>
      <c r="H56" s="8" t="s">
        <v>262</v>
      </c>
      <c r="I56" s="8" t="s">
        <v>44</v>
      </c>
      <c r="J56" s="8" t="s">
        <v>30</v>
      </c>
      <c r="K56" s="8" t="s">
        <v>263</v>
      </c>
      <c r="L56" s="11">
        <v>163.616</v>
      </c>
      <c r="M56" s="11">
        <v>163.616</v>
      </c>
      <c r="N56" s="8" t="s">
        <v>32</v>
      </c>
      <c r="O56" s="11">
        <v>347</v>
      </c>
      <c r="P56" s="11">
        <v>1330</v>
      </c>
      <c r="Q56" s="8" t="s">
        <v>252</v>
      </c>
      <c r="R56" s="8" t="s">
        <v>34</v>
      </c>
      <c r="S56" s="8" t="s">
        <v>253</v>
      </c>
    </row>
    <row r="57" s="3" customFormat="1" ht="45" spans="1:19">
      <c r="A57" s="8">
        <v>5</v>
      </c>
      <c r="B57" s="8" t="s">
        <v>22</v>
      </c>
      <c r="C57" s="8" t="s">
        <v>23</v>
      </c>
      <c r="D57" s="8" t="s">
        <v>53</v>
      </c>
      <c r="E57" s="8" t="s">
        <v>264</v>
      </c>
      <c r="F57" s="8" t="s">
        <v>250</v>
      </c>
      <c r="G57" s="8" t="s">
        <v>27</v>
      </c>
      <c r="H57" s="8" t="s">
        <v>265</v>
      </c>
      <c r="I57" s="8" t="s">
        <v>44</v>
      </c>
      <c r="J57" s="8" t="s">
        <v>30</v>
      </c>
      <c r="K57" s="8" t="s">
        <v>266</v>
      </c>
      <c r="L57" s="11">
        <v>90</v>
      </c>
      <c r="M57" s="11">
        <v>90</v>
      </c>
      <c r="N57" s="8" t="s">
        <v>32</v>
      </c>
      <c r="O57" s="11">
        <v>625</v>
      </c>
      <c r="P57" s="11">
        <v>2259</v>
      </c>
      <c r="Q57" s="8" t="s">
        <v>252</v>
      </c>
      <c r="R57" s="8" t="s">
        <v>34</v>
      </c>
      <c r="S57" s="8" t="s">
        <v>253</v>
      </c>
    </row>
    <row r="58" s="3" customFormat="1" ht="45" spans="1:19">
      <c r="A58" s="8">
        <v>6</v>
      </c>
      <c r="B58" s="8" t="s">
        <v>22</v>
      </c>
      <c r="C58" s="8" t="s">
        <v>23</v>
      </c>
      <c r="D58" s="8" t="s">
        <v>53</v>
      </c>
      <c r="E58" s="8" t="s">
        <v>267</v>
      </c>
      <c r="F58" s="8" t="s">
        <v>250</v>
      </c>
      <c r="G58" s="8" t="s">
        <v>27</v>
      </c>
      <c r="H58" s="8" t="s">
        <v>268</v>
      </c>
      <c r="I58" s="8" t="s">
        <v>44</v>
      </c>
      <c r="J58" s="8" t="s">
        <v>30</v>
      </c>
      <c r="K58" s="8" t="s">
        <v>269</v>
      </c>
      <c r="L58" s="11">
        <v>200</v>
      </c>
      <c r="M58" s="11">
        <v>200</v>
      </c>
      <c r="N58" s="8" t="s">
        <v>32</v>
      </c>
      <c r="O58" s="11">
        <v>432</v>
      </c>
      <c r="P58" s="11">
        <v>2032</v>
      </c>
      <c r="Q58" s="8" t="s">
        <v>252</v>
      </c>
      <c r="R58" s="8" t="s">
        <v>34</v>
      </c>
      <c r="S58" s="8" t="s">
        <v>253</v>
      </c>
    </row>
    <row r="59" s="3" customFormat="1" ht="45" spans="1:19">
      <c r="A59" s="8">
        <v>7</v>
      </c>
      <c r="B59" s="8" t="s">
        <v>22</v>
      </c>
      <c r="C59" s="8" t="s">
        <v>23</v>
      </c>
      <c r="D59" s="8" t="s">
        <v>53</v>
      </c>
      <c r="E59" s="8" t="s">
        <v>270</v>
      </c>
      <c r="F59" s="8" t="s">
        <v>250</v>
      </c>
      <c r="G59" s="8" t="s">
        <v>27</v>
      </c>
      <c r="H59" s="8" t="s">
        <v>271</v>
      </c>
      <c r="I59" s="8" t="s">
        <v>44</v>
      </c>
      <c r="J59" s="8" t="s">
        <v>30</v>
      </c>
      <c r="K59" s="8" t="s">
        <v>272</v>
      </c>
      <c r="L59" s="11">
        <v>86.4</v>
      </c>
      <c r="M59" s="11">
        <v>86.4</v>
      </c>
      <c r="N59" s="8" t="s">
        <v>32</v>
      </c>
      <c r="O59" s="11">
        <v>436</v>
      </c>
      <c r="P59" s="11">
        <v>2236</v>
      </c>
      <c r="Q59" s="8" t="s">
        <v>252</v>
      </c>
      <c r="R59" s="8" t="s">
        <v>34</v>
      </c>
      <c r="S59" s="8" t="s">
        <v>253</v>
      </c>
    </row>
    <row r="60" s="3" customFormat="1" ht="45" spans="1:19">
      <c r="A60" s="8">
        <v>8</v>
      </c>
      <c r="B60" s="8" t="s">
        <v>22</v>
      </c>
      <c r="C60" s="8" t="s">
        <v>23</v>
      </c>
      <c r="D60" s="8" t="s">
        <v>69</v>
      </c>
      <c r="E60" s="8" t="s">
        <v>273</v>
      </c>
      <c r="F60" s="8" t="s">
        <v>250</v>
      </c>
      <c r="G60" s="8" t="s">
        <v>27</v>
      </c>
      <c r="H60" s="8" t="s">
        <v>215</v>
      </c>
      <c r="I60" s="8" t="s">
        <v>44</v>
      </c>
      <c r="J60" s="8" t="s">
        <v>30</v>
      </c>
      <c r="K60" s="8" t="s">
        <v>274</v>
      </c>
      <c r="L60" s="11">
        <v>90</v>
      </c>
      <c r="M60" s="11">
        <v>90</v>
      </c>
      <c r="N60" s="8" t="s">
        <v>32</v>
      </c>
      <c r="O60" s="11">
        <v>546</v>
      </c>
      <c r="P60" s="11">
        <v>2376</v>
      </c>
      <c r="Q60" s="8" t="s">
        <v>252</v>
      </c>
      <c r="R60" s="8" t="s">
        <v>34</v>
      </c>
      <c r="S60" s="8" t="s">
        <v>253</v>
      </c>
    </row>
    <row r="61" s="3" customFormat="1" ht="45" spans="1:19">
      <c r="A61" s="8">
        <v>9</v>
      </c>
      <c r="B61" s="8" t="s">
        <v>22</v>
      </c>
      <c r="C61" s="8" t="s">
        <v>23</v>
      </c>
      <c r="D61" s="8" t="s">
        <v>69</v>
      </c>
      <c r="E61" s="8" t="s">
        <v>275</v>
      </c>
      <c r="F61" s="8" t="s">
        <v>250</v>
      </c>
      <c r="G61" s="8" t="s">
        <v>27</v>
      </c>
      <c r="H61" s="8" t="s">
        <v>276</v>
      </c>
      <c r="I61" s="8" t="s">
        <v>44</v>
      </c>
      <c r="J61" s="8" t="s">
        <v>30</v>
      </c>
      <c r="K61" s="8" t="s">
        <v>277</v>
      </c>
      <c r="L61" s="11">
        <v>90</v>
      </c>
      <c r="M61" s="11">
        <v>90</v>
      </c>
      <c r="N61" s="8" t="s">
        <v>32</v>
      </c>
      <c r="O61" s="11">
        <v>345</v>
      </c>
      <c r="P61" s="11">
        <v>1670</v>
      </c>
      <c r="Q61" s="8" t="s">
        <v>252</v>
      </c>
      <c r="R61" s="8" t="s">
        <v>34</v>
      </c>
      <c r="S61" s="8" t="s">
        <v>253</v>
      </c>
    </row>
    <row r="62" s="3" customFormat="1" ht="45" spans="1:19">
      <c r="A62" s="8">
        <v>10</v>
      </c>
      <c r="B62" s="8" t="s">
        <v>22</v>
      </c>
      <c r="C62" s="8" t="s">
        <v>23</v>
      </c>
      <c r="D62" s="8" t="s">
        <v>69</v>
      </c>
      <c r="E62" s="8" t="s">
        <v>278</v>
      </c>
      <c r="F62" s="8" t="s">
        <v>250</v>
      </c>
      <c r="G62" s="8" t="s">
        <v>27</v>
      </c>
      <c r="H62" s="8" t="s">
        <v>279</v>
      </c>
      <c r="I62" s="8" t="s">
        <v>44</v>
      </c>
      <c r="J62" s="8" t="s">
        <v>30</v>
      </c>
      <c r="K62" s="8" t="s">
        <v>280</v>
      </c>
      <c r="L62" s="11">
        <v>100</v>
      </c>
      <c r="M62" s="11">
        <v>100</v>
      </c>
      <c r="N62" s="8" t="s">
        <v>32</v>
      </c>
      <c r="O62" s="11">
        <v>887</v>
      </c>
      <c r="P62" s="11">
        <v>4091</v>
      </c>
      <c r="Q62" s="8" t="s">
        <v>252</v>
      </c>
      <c r="R62" s="8" t="s">
        <v>34</v>
      </c>
      <c r="S62" s="8" t="s">
        <v>253</v>
      </c>
    </row>
    <row r="63" s="3" customFormat="1" ht="45" spans="1:19">
      <c r="A63" s="8">
        <v>11</v>
      </c>
      <c r="B63" s="8" t="s">
        <v>22</v>
      </c>
      <c r="C63" s="8" t="s">
        <v>23</v>
      </c>
      <c r="D63" s="8" t="s">
        <v>69</v>
      </c>
      <c r="E63" s="8" t="s">
        <v>281</v>
      </c>
      <c r="F63" s="8" t="s">
        <v>250</v>
      </c>
      <c r="G63" s="8" t="s">
        <v>27</v>
      </c>
      <c r="H63" s="8" t="s">
        <v>282</v>
      </c>
      <c r="I63" s="8" t="s">
        <v>44</v>
      </c>
      <c r="J63" s="8" t="s">
        <v>30</v>
      </c>
      <c r="K63" s="8" t="s">
        <v>280</v>
      </c>
      <c r="L63" s="11">
        <v>100</v>
      </c>
      <c r="M63" s="11">
        <v>100</v>
      </c>
      <c r="N63" s="8" t="s">
        <v>32</v>
      </c>
      <c r="O63" s="11">
        <v>486</v>
      </c>
      <c r="P63" s="11">
        <v>2396</v>
      </c>
      <c r="Q63" s="8" t="s">
        <v>252</v>
      </c>
      <c r="R63" s="8" t="s">
        <v>34</v>
      </c>
      <c r="S63" s="8" t="s">
        <v>253</v>
      </c>
    </row>
    <row r="64" s="3" customFormat="1" ht="45" spans="1:19">
      <c r="A64" s="8">
        <v>12</v>
      </c>
      <c r="B64" s="8" t="s">
        <v>22</v>
      </c>
      <c r="C64" s="8" t="s">
        <v>23</v>
      </c>
      <c r="D64" s="8" t="s">
        <v>85</v>
      </c>
      <c r="E64" s="8" t="s">
        <v>283</v>
      </c>
      <c r="F64" s="8" t="s">
        <v>250</v>
      </c>
      <c r="G64" s="8" t="s">
        <v>27</v>
      </c>
      <c r="H64" s="8" t="s">
        <v>284</v>
      </c>
      <c r="I64" s="8" t="s">
        <v>44</v>
      </c>
      <c r="J64" s="8" t="s">
        <v>30</v>
      </c>
      <c r="K64" s="8" t="s">
        <v>280</v>
      </c>
      <c r="L64" s="11">
        <v>100</v>
      </c>
      <c r="M64" s="11">
        <v>100</v>
      </c>
      <c r="N64" s="8" t="s">
        <v>32</v>
      </c>
      <c r="O64" s="11">
        <v>431</v>
      </c>
      <c r="P64" s="11">
        <v>1987</v>
      </c>
      <c r="Q64" s="8" t="s">
        <v>252</v>
      </c>
      <c r="R64" s="8" t="s">
        <v>34</v>
      </c>
      <c r="S64" s="8" t="s">
        <v>253</v>
      </c>
    </row>
    <row r="65" s="3" customFormat="1" ht="45" spans="1:19">
      <c r="A65" s="8">
        <v>13</v>
      </c>
      <c r="B65" s="8" t="s">
        <v>22</v>
      </c>
      <c r="C65" s="8" t="s">
        <v>23</v>
      </c>
      <c r="D65" s="8" t="s">
        <v>85</v>
      </c>
      <c r="E65" s="8" t="s">
        <v>285</v>
      </c>
      <c r="F65" s="8" t="s">
        <v>250</v>
      </c>
      <c r="G65" s="8" t="s">
        <v>27</v>
      </c>
      <c r="H65" s="8" t="s">
        <v>286</v>
      </c>
      <c r="I65" s="8" t="s">
        <v>44</v>
      </c>
      <c r="J65" s="8" t="s">
        <v>30</v>
      </c>
      <c r="K65" s="8" t="s">
        <v>280</v>
      </c>
      <c r="L65" s="11">
        <v>100</v>
      </c>
      <c r="M65" s="11">
        <v>100</v>
      </c>
      <c r="N65" s="8" t="s">
        <v>32</v>
      </c>
      <c r="O65" s="11">
        <v>583</v>
      </c>
      <c r="P65" s="11">
        <v>2320</v>
      </c>
      <c r="Q65" s="8" t="s">
        <v>252</v>
      </c>
      <c r="R65" s="8" t="s">
        <v>34</v>
      </c>
      <c r="S65" s="8" t="s">
        <v>253</v>
      </c>
    </row>
    <row r="66" s="3" customFormat="1" ht="45" spans="1:19">
      <c r="A66" s="8">
        <v>14</v>
      </c>
      <c r="B66" s="8" t="s">
        <v>22</v>
      </c>
      <c r="C66" s="8" t="s">
        <v>23</v>
      </c>
      <c r="D66" s="8" t="s">
        <v>85</v>
      </c>
      <c r="E66" s="8" t="s">
        <v>287</v>
      </c>
      <c r="F66" s="8" t="s">
        <v>250</v>
      </c>
      <c r="G66" s="8" t="s">
        <v>27</v>
      </c>
      <c r="H66" s="8" t="s">
        <v>288</v>
      </c>
      <c r="I66" s="8" t="s">
        <v>44</v>
      </c>
      <c r="J66" s="8" t="s">
        <v>30</v>
      </c>
      <c r="K66" s="8" t="s">
        <v>289</v>
      </c>
      <c r="L66" s="11">
        <v>100</v>
      </c>
      <c r="M66" s="11">
        <v>100</v>
      </c>
      <c r="N66" s="8" t="s">
        <v>32</v>
      </c>
      <c r="O66" s="11">
        <v>686</v>
      </c>
      <c r="P66" s="11">
        <v>2559</v>
      </c>
      <c r="Q66" s="8" t="s">
        <v>252</v>
      </c>
      <c r="R66" s="8" t="s">
        <v>34</v>
      </c>
      <c r="S66" s="8" t="s">
        <v>253</v>
      </c>
    </row>
    <row r="67" s="3" customFormat="1" ht="45" spans="1:19">
      <c r="A67" s="8">
        <v>15</v>
      </c>
      <c r="B67" s="8" t="s">
        <v>22</v>
      </c>
      <c r="C67" s="8" t="s">
        <v>23</v>
      </c>
      <c r="D67" s="8" t="s">
        <v>117</v>
      </c>
      <c r="E67" s="8" t="s">
        <v>290</v>
      </c>
      <c r="F67" s="8" t="s">
        <v>250</v>
      </c>
      <c r="G67" s="8" t="s">
        <v>27</v>
      </c>
      <c r="H67" s="8" t="s">
        <v>291</v>
      </c>
      <c r="I67" s="8" t="s">
        <v>44</v>
      </c>
      <c r="J67" s="8" t="s">
        <v>30</v>
      </c>
      <c r="K67" s="8" t="s">
        <v>292</v>
      </c>
      <c r="L67" s="11">
        <v>90</v>
      </c>
      <c r="M67" s="11">
        <v>90</v>
      </c>
      <c r="N67" s="8" t="s">
        <v>32</v>
      </c>
      <c r="O67" s="11">
        <v>265</v>
      </c>
      <c r="P67" s="11">
        <v>1070</v>
      </c>
      <c r="Q67" s="8" t="s">
        <v>252</v>
      </c>
      <c r="R67" s="8" t="s">
        <v>34</v>
      </c>
      <c r="S67" s="8" t="s">
        <v>253</v>
      </c>
    </row>
    <row r="68" s="3" customFormat="1" ht="45" spans="1:19">
      <c r="A68" s="8">
        <v>16</v>
      </c>
      <c r="B68" s="8" t="s">
        <v>22</v>
      </c>
      <c r="C68" s="8" t="s">
        <v>23</v>
      </c>
      <c r="D68" s="8" t="s">
        <v>117</v>
      </c>
      <c r="E68" s="8" t="s">
        <v>293</v>
      </c>
      <c r="F68" s="8" t="s">
        <v>250</v>
      </c>
      <c r="G68" s="8" t="s">
        <v>27</v>
      </c>
      <c r="H68" s="8" t="s">
        <v>294</v>
      </c>
      <c r="I68" s="8" t="s">
        <v>44</v>
      </c>
      <c r="J68" s="8" t="s">
        <v>30</v>
      </c>
      <c r="K68" s="8" t="s">
        <v>295</v>
      </c>
      <c r="L68" s="11">
        <v>90</v>
      </c>
      <c r="M68" s="11">
        <v>90</v>
      </c>
      <c r="N68" s="8" t="s">
        <v>32</v>
      </c>
      <c r="O68" s="11">
        <v>408</v>
      </c>
      <c r="P68" s="11">
        <v>1830</v>
      </c>
      <c r="Q68" s="8" t="s">
        <v>252</v>
      </c>
      <c r="R68" s="8" t="s">
        <v>34</v>
      </c>
      <c r="S68" s="8" t="s">
        <v>253</v>
      </c>
    </row>
    <row r="69" s="3" customFormat="1" ht="45" spans="1:19">
      <c r="A69" s="8">
        <v>17</v>
      </c>
      <c r="B69" s="8" t="s">
        <v>22</v>
      </c>
      <c r="C69" s="8" t="s">
        <v>23</v>
      </c>
      <c r="D69" s="8" t="s">
        <v>117</v>
      </c>
      <c r="E69" s="8" t="s">
        <v>296</v>
      </c>
      <c r="F69" s="8" t="s">
        <v>250</v>
      </c>
      <c r="G69" s="8" t="s">
        <v>27</v>
      </c>
      <c r="H69" s="8" t="s">
        <v>297</v>
      </c>
      <c r="I69" s="8" t="s">
        <v>44</v>
      </c>
      <c r="J69" s="8" t="s">
        <v>30</v>
      </c>
      <c r="K69" s="8" t="s">
        <v>269</v>
      </c>
      <c r="L69" s="11">
        <v>200</v>
      </c>
      <c r="M69" s="11">
        <v>200</v>
      </c>
      <c r="N69" s="8" t="s">
        <v>32</v>
      </c>
      <c r="O69" s="11">
        <v>437</v>
      </c>
      <c r="P69" s="11">
        <v>1762</v>
      </c>
      <c r="Q69" s="8" t="s">
        <v>252</v>
      </c>
      <c r="R69" s="8" t="s">
        <v>34</v>
      </c>
      <c r="S69" s="8" t="s">
        <v>253</v>
      </c>
    </row>
    <row r="70" s="3" customFormat="1" ht="45" spans="1:19">
      <c r="A70" s="8">
        <v>18</v>
      </c>
      <c r="B70" s="8" t="s">
        <v>22</v>
      </c>
      <c r="C70" s="8" t="s">
        <v>23</v>
      </c>
      <c r="D70" s="8" t="s">
        <v>117</v>
      </c>
      <c r="E70" s="8" t="s">
        <v>298</v>
      </c>
      <c r="F70" s="8" t="s">
        <v>250</v>
      </c>
      <c r="G70" s="8" t="s">
        <v>27</v>
      </c>
      <c r="H70" s="8" t="s">
        <v>299</v>
      </c>
      <c r="I70" s="8" t="s">
        <v>44</v>
      </c>
      <c r="J70" s="8" t="s">
        <v>30</v>
      </c>
      <c r="K70" s="8" t="s">
        <v>300</v>
      </c>
      <c r="L70" s="11">
        <v>53</v>
      </c>
      <c r="M70" s="11">
        <v>53</v>
      </c>
      <c r="N70" s="8" t="s">
        <v>32</v>
      </c>
      <c r="O70" s="11">
        <v>226</v>
      </c>
      <c r="P70" s="11">
        <v>980</v>
      </c>
      <c r="Q70" s="8" t="s">
        <v>252</v>
      </c>
      <c r="R70" s="8" t="s">
        <v>34</v>
      </c>
      <c r="S70" s="8" t="s">
        <v>253</v>
      </c>
    </row>
    <row r="71" s="3" customFormat="1" ht="45" spans="1:19">
      <c r="A71" s="8">
        <v>19</v>
      </c>
      <c r="B71" s="8" t="s">
        <v>22</v>
      </c>
      <c r="C71" s="8" t="s">
        <v>23</v>
      </c>
      <c r="D71" s="8" t="s">
        <v>117</v>
      </c>
      <c r="E71" s="8" t="s">
        <v>301</v>
      </c>
      <c r="F71" s="8" t="s">
        <v>250</v>
      </c>
      <c r="G71" s="8" t="s">
        <v>27</v>
      </c>
      <c r="H71" s="8" t="s">
        <v>302</v>
      </c>
      <c r="I71" s="8" t="s">
        <v>44</v>
      </c>
      <c r="J71" s="8" t="s">
        <v>30</v>
      </c>
      <c r="K71" s="8" t="s">
        <v>303</v>
      </c>
      <c r="L71" s="11">
        <v>99</v>
      </c>
      <c r="M71" s="11">
        <v>99</v>
      </c>
      <c r="N71" s="8" t="s">
        <v>32</v>
      </c>
      <c r="O71" s="11">
        <v>194</v>
      </c>
      <c r="P71" s="11">
        <v>864</v>
      </c>
      <c r="Q71" s="8" t="s">
        <v>252</v>
      </c>
      <c r="R71" s="8" t="s">
        <v>34</v>
      </c>
      <c r="S71" s="8" t="s">
        <v>253</v>
      </c>
    </row>
    <row r="72" s="3" customFormat="1" ht="45" spans="1:19">
      <c r="A72" s="8">
        <v>20</v>
      </c>
      <c r="B72" s="8" t="s">
        <v>22</v>
      </c>
      <c r="C72" s="8" t="s">
        <v>23</v>
      </c>
      <c r="D72" s="8" t="s">
        <v>100</v>
      </c>
      <c r="E72" s="8" t="s">
        <v>304</v>
      </c>
      <c r="F72" s="8" t="s">
        <v>250</v>
      </c>
      <c r="G72" s="8" t="s">
        <v>27</v>
      </c>
      <c r="H72" s="8" t="s">
        <v>305</v>
      </c>
      <c r="I72" s="8" t="s">
        <v>44</v>
      </c>
      <c r="J72" s="8" t="s">
        <v>30</v>
      </c>
      <c r="K72" s="8" t="s">
        <v>269</v>
      </c>
      <c r="L72" s="11">
        <v>200</v>
      </c>
      <c r="M72" s="11">
        <v>200</v>
      </c>
      <c r="N72" s="8" t="s">
        <v>32</v>
      </c>
      <c r="O72" s="11">
        <v>252</v>
      </c>
      <c r="P72" s="11">
        <v>895</v>
      </c>
      <c r="Q72" s="8" t="s">
        <v>252</v>
      </c>
      <c r="R72" s="8" t="s">
        <v>34</v>
      </c>
      <c r="S72" s="8" t="s">
        <v>253</v>
      </c>
    </row>
    <row r="73" s="3" customFormat="1" ht="45" spans="1:19">
      <c r="A73" s="8">
        <v>21</v>
      </c>
      <c r="B73" s="8" t="s">
        <v>22</v>
      </c>
      <c r="C73" s="8" t="s">
        <v>23</v>
      </c>
      <c r="D73" s="8" t="s">
        <v>100</v>
      </c>
      <c r="E73" s="8" t="s">
        <v>306</v>
      </c>
      <c r="F73" s="8" t="s">
        <v>250</v>
      </c>
      <c r="G73" s="8" t="s">
        <v>27</v>
      </c>
      <c r="H73" s="8" t="s">
        <v>307</v>
      </c>
      <c r="I73" s="8" t="s">
        <v>44</v>
      </c>
      <c r="J73" s="8" t="s">
        <v>30</v>
      </c>
      <c r="K73" s="8" t="s">
        <v>280</v>
      </c>
      <c r="L73" s="11">
        <v>100</v>
      </c>
      <c r="M73" s="11">
        <v>100</v>
      </c>
      <c r="N73" s="8" t="s">
        <v>32</v>
      </c>
      <c r="O73" s="11">
        <v>266</v>
      </c>
      <c r="P73" s="11">
        <v>1336</v>
      </c>
      <c r="Q73" s="8" t="s">
        <v>252</v>
      </c>
      <c r="R73" s="8" t="s">
        <v>34</v>
      </c>
      <c r="S73" s="8" t="s">
        <v>253</v>
      </c>
    </row>
    <row r="74" s="3" customFormat="1" ht="45" spans="1:19">
      <c r="A74" s="8">
        <v>22</v>
      </c>
      <c r="B74" s="8" t="s">
        <v>22</v>
      </c>
      <c r="C74" s="8" t="s">
        <v>23</v>
      </c>
      <c r="D74" s="8" t="s">
        <v>128</v>
      </c>
      <c r="E74" s="8" t="s">
        <v>308</v>
      </c>
      <c r="F74" s="8" t="s">
        <v>250</v>
      </c>
      <c r="G74" s="8" t="s">
        <v>27</v>
      </c>
      <c r="H74" s="8" t="s">
        <v>130</v>
      </c>
      <c r="I74" s="8" t="s">
        <v>44</v>
      </c>
      <c r="J74" s="8" t="s">
        <v>30</v>
      </c>
      <c r="K74" s="8" t="s">
        <v>309</v>
      </c>
      <c r="L74" s="11">
        <v>110</v>
      </c>
      <c r="M74" s="11">
        <v>110</v>
      </c>
      <c r="N74" s="8" t="s">
        <v>32</v>
      </c>
      <c r="O74" s="11">
        <v>519</v>
      </c>
      <c r="P74" s="11">
        <v>2090</v>
      </c>
      <c r="Q74" s="8" t="s">
        <v>252</v>
      </c>
      <c r="R74" s="8" t="s">
        <v>34</v>
      </c>
      <c r="S74" s="8" t="s">
        <v>253</v>
      </c>
    </row>
    <row r="75" s="3" customFormat="1" ht="45" spans="1:19">
      <c r="A75" s="8">
        <v>23</v>
      </c>
      <c r="B75" s="8" t="s">
        <v>22</v>
      </c>
      <c r="C75" s="8" t="s">
        <v>23</v>
      </c>
      <c r="D75" s="8" t="s">
        <v>128</v>
      </c>
      <c r="E75" s="8" t="s">
        <v>310</v>
      </c>
      <c r="F75" s="8" t="s">
        <v>250</v>
      </c>
      <c r="G75" s="8" t="s">
        <v>27</v>
      </c>
      <c r="H75" s="8" t="s">
        <v>311</v>
      </c>
      <c r="I75" s="8" t="s">
        <v>44</v>
      </c>
      <c r="J75" s="8" t="s">
        <v>30</v>
      </c>
      <c r="K75" s="8" t="s">
        <v>312</v>
      </c>
      <c r="L75" s="11">
        <v>110</v>
      </c>
      <c r="M75" s="11">
        <v>110</v>
      </c>
      <c r="N75" s="8" t="s">
        <v>32</v>
      </c>
      <c r="O75" s="11">
        <v>290</v>
      </c>
      <c r="P75" s="11">
        <v>2090</v>
      </c>
      <c r="Q75" s="8" t="s">
        <v>252</v>
      </c>
      <c r="R75" s="8" t="s">
        <v>34</v>
      </c>
      <c r="S75" s="8" t="s">
        <v>253</v>
      </c>
    </row>
    <row r="76" s="3" customFormat="1" ht="45" spans="1:19">
      <c r="A76" s="8">
        <v>24</v>
      </c>
      <c r="B76" s="8" t="s">
        <v>22</v>
      </c>
      <c r="C76" s="8" t="s">
        <v>23</v>
      </c>
      <c r="D76" s="8" t="s">
        <v>128</v>
      </c>
      <c r="E76" s="8" t="s">
        <v>313</v>
      </c>
      <c r="F76" s="8" t="s">
        <v>250</v>
      </c>
      <c r="G76" s="8" t="s">
        <v>27</v>
      </c>
      <c r="H76" s="8" t="s">
        <v>314</v>
      </c>
      <c r="I76" s="8" t="s">
        <v>44</v>
      </c>
      <c r="J76" s="8" t="s">
        <v>30</v>
      </c>
      <c r="K76" s="8" t="s">
        <v>315</v>
      </c>
      <c r="L76" s="11">
        <v>90</v>
      </c>
      <c r="M76" s="11">
        <v>90</v>
      </c>
      <c r="N76" s="8" t="s">
        <v>32</v>
      </c>
      <c r="O76" s="11">
        <v>202</v>
      </c>
      <c r="P76" s="11">
        <v>826</v>
      </c>
      <c r="Q76" s="8" t="s">
        <v>252</v>
      </c>
      <c r="R76" s="8" t="s">
        <v>34</v>
      </c>
      <c r="S76" s="8" t="s">
        <v>253</v>
      </c>
    </row>
    <row r="77" s="3" customFormat="1" ht="45" spans="1:19">
      <c r="A77" s="8">
        <v>25</v>
      </c>
      <c r="B77" s="8" t="s">
        <v>22</v>
      </c>
      <c r="C77" s="8" t="s">
        <v>23</v>
      </c>
      <c r="D77" s="8" t="s">
        <v>128</v>
      </c>
      <c r="E77" s="8" t="s">
        <v>316</v>
      </c>
      <c r="F77" s="8" t="s">
        <v>250</v>
      </c>
      <c r="G77" s="8" t="s">
        <v>27</v>
      </c>
      <c r="H77" s="8" t="s">
        <v>317</v>
      </c>
      <c r="I77" s="8" t="s">
        <v>44</v>
      </c>
      <c r="J77" s="8" t="s">
        <v>30</v>
      </c>
      <c r="K77" s="8" t="s">
        <v>318</v>
      </c>
      <c r="L77" s="11">
        <v>49.6</v>
      </c>
      <c r="M77" s="11">
        <v>49.6</v>
      </c>
      <c r="N77" s="8" t="s">
        <v>32</v>
      </c>
      <c r="O77" s="11">
        <v>182</v>
      </c>
      <c r="P77" s="11">
        <v>868</v>
      </c>
      <c r="Q77" s="8" t="s">
        <v>252</v>
      </c>
      <c r="R77" s="8" t="s">
        <v>34</v>
      </c>
      <c r="S77" s="8" t="s">
        <v>253</v>
      </c>
    </row>
    <row r="78" s="3" customFormat="1" ht="45" spans="1:19">
      <c r="A78" s="8">
        <v>26</v>
      </c>
      <c r="B78" s="8" t="s">
        <v>22</v>
      </c>
      <c r="C78" s="8" t="s">
        <v>23</v>
      </c>
      <c r="D78" s="8" t="s">
        <v>128</v>
      </c>
      <c r="E78" s="8" t="s">
        <v>319</v>
      </c>
      <c r="F78" s="8" t="s">
        <v>250</v>
      </c>
      <c r="G78" s="8" t="s">
        <v>27</v>
      </c>
      <c r="H78" s="8" t="s">
        <v>317</v>
      </c>
      <c r="I78" s="8" t="s">
        <v>44</v>
      </c>
      <c r="J78" s="8" t="s">
        <v>30</v>
      </c>
      <c r="K78" s="8" t="s">
        <v>320</v>
      </c>
      <c r="L78" s="11">
        <v>70.06</v>
      </c>
      <c r="M78" s="11">
        <v>70.06</v>
      </c>
      <c r="N78" s="8" t="s">
        <v>32</v>
      </c>
      <c r="O78" s="11">
        <v>182</v>
      </c>
      <c r="P78" s="11">
        <v>868</v>
      </c>
      <c r="Q78" s="8" t="s">
        <v>256</v>
      </c>
      <c r="R78" s="8" t="s">
        <v>34</v>
      </c>
      <c r="S78" s="8" t="s">
        <v>257</v>
      </c>
    </row>
    <row r="79" s="3" customFormat="1" ht="45" spans="1:19">
      <c r="A79" s="8">
        <v>27</v>
      </c>
      <c r="B79" s="8" t="s">
        <v>22</v>
      </c>
      <c r="C79" s="8" t="s">
        <v>23</v>
      </c>
      <c r="D79" s="8" t="s">
        <v>128</v>
      </c>
      <c r="E79" s="8" t="s">
        <v>321</v>
      </c>
      <c r="F79" s="8" t="s">
        <v>250</v>
      </c>
      <c r="G79" s="8" t="s">
        <v>27</v>
      </c>
      <c r="H79" s="8" t="s">
        <v>322</v>
      </c>
      <c r="I79" s="8" t="s">
        <v>44</v>
      </c>
      <c r="J79" s="8" t="s">
        <v>30</v>
      </c>
      <c r="K79" s="8" t="s">
        <v>323</v>
      </c>
      <c r="L79" s="11">
        <v>122.4</v>
      </c>
      <c r="M79" s="11">
        <v>122.4</v>
      </c>
      <c r="N79" s="8" t="s">
        <v>32</v>
      </c>
      <c r="O79" s="11">
        <v>747</v>
      </c>
      <c r="P79" s="11">
        <v>3057</v>
      </c>
      <c r="Q79" s="8" t="s">
        <v>252</v>
      </c>
      <c r="R79" s="8" t="s">
        <v>34</v>
      </c>
      <c r="S79" s="8" t="s">
        <v>253</v>
      </c>
    </row>
    <row r="80" s="3" customFormat="1" ht="45" spans="1:19">
      <c r="A80" s="8">
        <v>28</v>
      </c>
      <c r="B80" s="8" t="s">
        <v>22</v>
      </c>
      <c r="C80" s="8" t="s">
        <v>23</v>
      </c>
      <c r="D80" s="8" t="s">
        <v>128</v>
      </c>
      <c r="E80" s="8" t="s">
        <v>324</v>
      </c>
      <c r="F80" s="8" t="s">
        <v>250</v>
      </c>
      <c r="G80" s="8" t="s">
        <v>27</v>
      </c>
      <c r="H80" s="8" t="s">
        <v>325</v>
      </c>
      <c r="I80" s="8" t="s">
        <v>44</v>
      </c>
      <c r="J80" s="8" t="s">
        <v>30</v>
      </c>
      <c r="K80" s="8" t="s">
        <v>269</v>
      </c>
      <c r="L80" s="11">
        <v>200</v>
      </c>
      <c r="M80" s="11">
        <v>200</v>
      </c>
      <c r="N80" s="8" t="s">
        <v>32</v>
      </c>
      <c r="O80" s="11">
        <v>550</v>
      </c>
      <c r="P80" s="11">
        <v>2433</v>
      </c>
      <c r="Q80" s="8" t="s">
        <v>252</v>
      </c>
      <c r="R80" s="8" t="s">
        <v>34</v>
      </c>
      <c r="S80" s="8" t="s">
        <v>253</v>
      </c>
    </row>
    <row r="81" s="3" customFormat="1" ht="45" spans="1:19">
      <c r="A81" s="8">
        <v>29</v>
      </c>
      <c r="B81" s="8" t="s">
        <v>22</v>
      </c>
      <c r="C81" s="8" t="s">
        <v>23</v>
      </c>
      <c r="D81" s="8" t="s">
        <v>146</v>
      </c>
      <c r="E81" s="8" t="s">
        <v>326</v>
      </c>
      <c r="F81" s="8" t="s">
        <v>250</v>
      </c>
      <c r="G81" s="8" t="s">
        <v>27</v>
      </c>
      <c r="H81" s="8" t="s">
        <v>327</v>
      </c>
      <c r="I81" s="8" t="s">
        <v>44</v>
      </c>
      <c r="J81" s="8" t="s">
        <v>30</v>
      </c>
      <c r="K81" s="8" t="s">
        <v>328</v>
      </c>
      <c r="L81" s="11">
        <v>90</v>
      </c>
      <c r="M81" s="11">
        <v>90</v>
      </c>
      <c r="N81" s="8" t="s">
        <v>32</v>
      </c>
      <c r="O81" s="11">
        <v>1170</v>
      </c>
      <c r="P81" s="11">
        <v>5696</v>
      </c>
      <c r="Q81" s="8" t="s">
        <v>252</v>
      </c>
      <c r="R81" s="8" t="s">
        <v>34</v>
      </c>
      <c r="S81" s="8" t="s">
        <v>253</v>
      </c>
    </row>
    <row r="82" s="3" customFormat="1" ht="45" spans="1:19">
      <c r="A82" s="8">
        <v>30</v>
      </c>
      <c r="B82" s="8" t="s">
        <v>22</v>
      </c>
      <c r="C82" s="8" t="s">
        <v>23</v>
      </c>
      <c r="D82" s="8" t="s">
        <v>146</v>
      </c>
      <c r="E82" s="8" t="s">
        <v>329</v>
      </c>
      <c r="F82" s="8" t="s">
        <v>250</v>
      </c>
      <c r="G82" s="8" t="s">
        <v>27</v>
      </c>
      <c r="H82" s="8" t="s">
        <v>330</v>
      </c>
      <c r="I82" s="8" t="s">
        <v>44</v>
      </c>
      <c r="J82" s="8" t="s">
        <v>30</v>
      </c>
      <c r="K82" s="8" t="s">
        <v>331</v>
      </c>
      <c r="L82" s="11">
        <v>107.04</v>
      </c>
      <c r="M82" s="11">
        <v>107.04</v>
      </c>
      <c r="N82" s="8" t="s">
        <v>32</v>
      </c>
      <c r="O82" s="11">
        <v>388</v>
      </c>
      <c r="P82" s="11">
        <v>1896</v>
      </c>
      <c r="Q82" s="8" t="s">
        <v>252</v>
      </c>
      <c r="R82" s="8" t="s">
        <v>34</v>
      </c>
      <c r="S82" s="8" t="s">
        <v>253</v>
      </c>
    </row>
    <row r="83" s="3" customFormat="1" ht="45" spans="1:19">
      <c r="A83" s="8">
        <v>31</v>
      </c>
      <c r="B83" s="8" t="s">
        <v>22</v>
      </c>
      <c r="C83" s="8" t="s">
        <v>23</v>
      </c>
      <c r="D83" s="8" t="s">
        <v>146</v>
      </c>
      <c r="E83" s="8" t="s">
        <v>332</v>
      </c>
      <c r="F83" s="8" t="s">
        <v>250</v>
      </c>
      <c r="G83" s="8" t="s">
        <v>27</v>
      </c>
      <c r="H83" s="8" t="s">
        <v>330</v>
      </c>
      <c r="I83" s="8" t="s">
        <v>44</v>
      </c>
      <c r="J83" s="8" t="s">
        <v>30</v>
      </c>
      <c r="K83" s="8" t="s">
        <v>333</v>
      </c>
      <c r="L83" s="11">
        <v>92.96</v>
      </c>
      <c r="M83" s="11">
        <v>92.96</v>
      </c>
      <c r="N83" s="8" t="s">
        <v>32</v>
      </c>
      <c r="O83" s="11">
        <v>388</v>
      </c>
      <c r="P83" s="11">
        <v>1896</v>
      </c>
      <c r="Q83" s="8" t="s">
        <v>256</v>
      </c>
      <c r="R83" s="8" t="s">
        <v>34</v>
      </c>
      <c r="S83" s="8" t="s">
        <v>257</v>
      </c>
    </row>
    <row r="84" s="3" customFormat="1" ht="45" spans="1:19">
      <c r="A84" s="8">
        <v>32</v>
      </c>
      <c r="B84" s="8" t="s">
        <v>22</v>
      </c>
      <c r="C84" s="8" t="s">
        <v>23</v>
      </c>
      <c r="D84" s="8" t="s">
        <v>157</v>
      </c>
      <c r="E84" s="8" t="s">
        <v>334</v>
      </c>
      <c r="F84" s="8" t="s">
        <v>250</v>
      </c>
      <c r="G84" s="8" t="s">
        <v>27</v>
      </c>
      <c r="H84" s="8" t="s">
        <v>335</v>
      </c>
      <c r="I84" s="8" t="s">
        <v>44</v>
      </c>
      <c r="J84" s="8" t="s">
        <v>30</v>
      </c>
      <c r="K84" s="8" t="s">
        <v>336</v>
      </c>
      <c r="L84" s="11">
        <v>60</v>
      </c>
      <c r="M84" s="11">
        <v>60</v>
      </c>
      <c r="N84" s="8" t="s">
        <v>32</v>
      </c>
      <c r="O84" s="11">
        <v>330</v>
      </c>
      <c r="P84" s="11">
        <v>1540</v>
      </c>
      <c r="Q84" s="8" t="s">
        <v>252</v>
      </c>
      <c r="R84" s="8" t="s">
        <v>34</v>
      </c>
      <c r="S84" s="8" t="s">
        <v>253</v>
      </c>
    </row>
    <row r="85" s="3" customFormat="1" ht="45" spans="1:19">
      <c r="A85" s="8">
        <v>33</v>
      </c>
      <c r="B85" s="8" t="s">
        <v>22</v>
      </c>
      <c r="C85" s="8" t="s">
        <v>23</v>
      </c>
      <c r="D85" s="8" t="s">
        <v>157</v>
      </c>
      <c r="E85" s="8" t="s">
        <v>337</v>
      </c>
      <c r="F85" s="8" t="s">
        <v>250</v>
      </c>
      <c r="G85" s="8" t="s">
        <v>27</v>
      </c>
      <c r="H85" s="8" t="s">
        <v>338</v>
      </c>
      <c r="I85" s="8" t="s">
        <v>44</v>
      </c>
      <c r="J85" s="8" t="s">
        <v>30</v>
      </c>
      <c r="K85" s="8" t="s">
        <v>339</v>
      </c>
      <c r="L85" s="11">
        <v>90</v>
      </c>
      <c r="M85" s="11">
        <v>90</v>
      </c>
      <c r="N85" s="8" t="s">
        <v>32</v>
      </c>
      <c r="O85" s="11">
        <v>330</v>
      </c>
      <c r="P85" s="11">
        <v>1540</v>
      </c>
      <c r="Q85" s="8" t="s">
        <v>252</v>
      </c>
      <c r="R85" s="8" t="s">
        <v>34</v>
      </c>
      <c r="S85" s="8" t="s">
        <v>253</v>
      </c>
    </row>
    <row r="86" s="3" customFormat="1" ht="45" spans="1:19">
      <c r="A86" s="8">
        <v>34</v>
      </c>
      <c r="B86" s="8" t="s">
        <v>22</v>
      </c>
      <c r="C86" s="8" t="s">
        <v>23</v>
      </c>
      <c r="D86" s="8" t="s">
        <v>157</v>
      </c>
      <c r="E86" s="8" t="s">
        <v>340</v>
      </c>
      <c r="F86" s="8" t="s">
        <v>250</v>
      </c>
      <c r="G86" s="8" t="s">
        <v>27</v>
      </c>
      <c r="H86" s="8" t="s">
        <v>341</v>
      </c>
      <c r="I86" s="8" t="s">
        <v>44</v>
      </c>
      <c r="J86" s="8" t="s">
        <v>30</v>
      </c>
      <c r="K86" s="8" t="s">
        <v>342</v>
      </c>
      <c r="L86" s="11">
        <v>90</v>
      </c>
      <c r="M86" s="11">
        <v>90</v>
      </c>
      <c r="N86" s="8" t="s">
        <v>32</v>
      </c>
      <c r="O86" s="11">
        <v>132</v>
      </c>
      <c r="P86" s="11">
        <v>692</v>
      </c>
      <c r="Q86" s="8" t="s">
        <v>252</v>
      </c>
      <c r="R86" s="8" t="s">
        <v>34</v>
      </c>
      <c r="S86" s="8" t="s">
        <v>253</v>
      </c>
    </row>
    <row r="87" s="3" customFormat="1" ht="45" spans="1:19">
      <c r="A87" s="8">
        <v>35</v>
      </c>
      <c r="B87" s="8" t="s">
        <v>22</v>
      </c>
      <c r="C87" s="8" t="s">
        <v>23</v>
      </c>
      <c r="D87" s="8" t="s">
        <v>157</v>
      </c>
      <c r="E87" s="8" t="s">
        <v>343</v>
      </c>
      <c r="F87" s="8" t="s">
        <v>250</v>
      </c>
      <c r="G87" s="8" t="s">
        <v>27</v>
      </c>
      <c r="H87" s="8" t="s">
        <v>344</v>
      </c>
      <c r="I87" s="8" t="s">
        <v>44</v>
      </c>
      <c r="J87" s="8" t="s">
        <v>30</v>
      </c>
      <c r="K87" s="8" t="s">
        <v>345</v>
      </c>
      <c r="L87" s="11">
        <v>90</v>
      </c>
      <c r="M87" s="11">
        <v>90</v>
      </c>
      <c r="N87" s="8" t="s">
        <v>32</v>
      </c>
      <c r="O87" s="11">
        <v>670</v>
      </c>
      <c r="P87" s="11">
        <v>2600</v>
      </c>
      <c r="Q87" s="8" t="s">
        <v>252</v>
      </c>
      <c r="R87" s="8" t="s">
        <v>34</v>
      </c>
      <c r="S87" s="8" t="s">
        <v>253</v>
      </c>
    </row>
    <row r="88" s="3" customFormat="1" ht="45" spans="1:19">
      <c r="A88" s="8">
        <v>36</v>
      </c>
      <c r="B88" s="8" t="s">
        <v>22</v>
      </c>
      <c r="C88" s="8" t="s">
        <v>23</v>
      </c>
      <c r="D88" s="8" t="s">
        <v>157</v>
      </c>
      <c r="E88" s="8" t="s">
        <v>346</v>
      </c>
      <c r="F88" s="8" t="s">
        <v>250</v>
      </c>
      <c r="G88" s="8" t="s">
        <v>27</v>
      </c>
      <c r="H88" s="8" t="s">
        <v>347</v>
      </c>
      <c r="I88" s="8" t="s">
        <v>44</v>
      </c>
      <c r="J88" s="8" t="s">
        <v>30</v>
      </c>
      <c r="K88" s="8" t="s">
        <v>280</v>
      </c>
      <c r="L88" s="11">
        <v>100</v>
      </c>
      <c r="M88" s="11">
        <v>100</v>
      </c>
      <c r="N88" s="8" t="s">
        <v>32</v>
      </c>
      <c r="O88" s="11">
        <v>437</v>
      </c>
      <c r="P88" s="11">
        <v>1898</v>
      </c>
      <c r="Q88" s="8" t="s">
        <v>252</v>
      </c>
      <c r="R88" s="8" t="s">
        <v>34</v>
      </c>
      <c r="S88" s="8" t="s">
        <v>253</v>
      </c>
    </row>
    <row r="89" s="3" customFormat="1" ht="45" spans="1:19">
      <c r="A89" s="8">
        <v>37</v>
      </c>
      <c r="B89" s="8" t="s">
        <v>22</v>
      </c>
      <c r="C89" s="8" t="s">
        <v>23</v>
      </c>
      <c r="D89" s="8" t="s">
        <v>157</v>
      </c>
      <c r="E89" s="8" t="s">
        <v>348</v>
      </c>
      <c r="F89" s="8" t="s">
        <v>250</v>
      </c>
      <c r="G89" s="8" t="s">
        <v>27</v>
      </c>
      <c r="H89" s="8" t="s">
        <v>349</v>
      </c>
      <c r="I89" s="8" t="s">
        <v>44</v>
      </c>
      <c r="J89" s="8" t="s">
        <v>30</v>
      </c>
      <c r="K89" s="8" t="s">
        <v>280</v>
      </c>
      <c r="L89" s="11">
        <v>100</v>
      </c>
      <c r="M89" s="11">
        <v>100</v>
      </c>
      <c r="N89" s="8" t="s">
        <v>32</v>
      </c>
      <c r="O89" s="11">
        <v>382</v>
      </c>
      <c r="P89" s="11">
        <v>1542</v>
      </c>
      <c r="Q89" s="8" t="s">
        <v>252</v>
      </c>
      <c r="R89" s="8" t="s">
        <v>34</v>
      </c>
      <c r="S89" s="8" t="s">
        <v>253</v>
      </c>
    </row>
    <row r="90" s="3" customFormat="1" ht="45" spans="1:19">
      <c r="A90" s="8">
        <v>38</v>
      </c>
      <c r="B90" s="8" t="s">
        <v>22</v>
      </c>
      <c r="C90" s="8" t="s">
        <v>23</v>
      </c>
      <c r="D90" s="8" t="s">
        <v>168</v>
      </c>
      <c r="E90" s="8" t="s">
        <v>350</v>
      </c>
      <c r="F90" s="8" t="s">
        <v>250</v>
      </c>
      <c r="G90" s="8" t="s">
        <v>27</v>
      </c>
      <c r="H90" s="8" t="s">
        <v>351</v>
      </c>
      <c r="I90" s="8" t="s">
        <v>44</v>
      </c>
      <c r="J90" s="8" t="s">
        <v>30</v>
      </c>
      <c r="K90" s="8" t="s">
        <v>352</v>
      </c>
      <c r="L90" s="11">
        <v>96</v>
      </c>
      <c r="M90" s="11">
        <v>96</v>
      </c>
      <c r="N90" s="8" t="s">
        <v>32</v>
      </c>
      <c r="O90" s="11">
        <v>245</v>
      </c>
      <c r="P90" s="11">
        <v>1054</v>
      </c>
      <c r="Q90" s="8" t="s">
        <v>252</v>
      </c>
      <c r="R90" s="8" t="s">
        <v>34</v>
      </c>
      <c r="S90" s="8" t="s">
        <v>253</v>
      </c>
    </row>
    <row r="91" s="3" customFormat="1" ht="45" spans="1:19">
      <c r="A91" s="8">
        <v>39</v>
      </c>
      <c r="B91" s="8" t="s">
        <v>22</v>
      </c>
      <c r="C91" s="8" t="s">
        <v>23</v>
      </c>
      <c r="D91" s="8" t="s">
        <v>168</v>
      </c>
      <c r="E91" s="8" t="s">
        <v>353</v>
      </c>
      <c r="F91" s="8" t="s">
        <v>250</v>
      </c>
      <c r="G91" s="8" t="s">
        <v>27</v>
      </c>
      <c r="H91" s="8" t="s">
        <v>354</v>
      </c>
      <c r="I91" s="8" t="s">
        <v>44</v>
      </c>
      <c r="J91" s="8" t="s">
        <v>30</v>
      </c>
      <c r="K91" s="8" t="s">
        <v>355</v>
      </c>
      <c r="L91" s="11">
        <v>104</v>
      </c>
      <c r="M91" s="11">
        <v>104</v>
      </c>
      <c r="N91" s="8" t="s">
        <v>32</v>
      </c>
      <c r="O91" s="11">
        <v>855</v>
      </c>
      <c r="P91" s="11">
        <v>3514</v>
      </c>
      <c r="Q91" s="8" t="s">
        <v>252</v>
      </c>
      <c r="R91" s="8" t="s">
        <v>34</v>
      </c>
      <c r="S91" s="8" t="s">
        <v>253</v>
      </c>
    </row>
    <row r="92" s="3" customFormat="1" ht="45" spans="1:19">
      <c r="A92" s="8">
        <v>40</v>
      </c>
      <c r="B92" s="8" t="s">
        <v>22</v>
      </c>
      <c r="C92" s="8" t="s">
        <v>23</v>
      </c>
      <c r="D92" s="8" t="s">
        <v>199</v>
      </c>
      <c r="E92" s="8" t="s">
        <v>356</v>
      </c>
      <c r="F92" s="8" t="s">
        <v>250</v>
      </c>
      <c r="G92" s="8" t="s">
        <v>27</v>
      </c>
      <c r="H92" s="8" t="s">
        <v>357</v>
      </c>
      <c r="I92" s="8" t="s">
        <v>44</v>
      </c>
      <c r="J92" s="8" t="s">
        <v>30</v>
      </c>
      <c r="K92" s="8" t="s">
        <v>358</v>
      </c>
      <c r="L92" s="11">
        <v>90</v>
      </c>
      <c r="M92" s="11">
        <v>90</v>
      </c>
      <c r="N92" s="8" t="s">
        <v>32</v>
      </c>
      <c r="O92" s="11">
        <v>652</v>
      </c>
      <c r="P92" s="11">
        <v>2331</v>
      </c>
      <c r="Q92" s="8" t="s">
        <v>252</v>
      </c>
      <c r="R92" s="8" t="s">
        <v>34</v>
      </c>
      <c r="S92" s="8" t="s">
        <v>253</v>
      </c>
    </row>
    <row r="93" s="3" customFormat="1" ht="45" spans="1:19">
      <c r="A93" s="8">
        <v>41</v>
      </c>
      <c r="B93" s="8" t="s">
        <v>22</v>
      </c>
      <c r="C93" s="8" t="s">
        <v>23</v>
      </c>
      <c r="D93" s="8" t="s">
        <v>199</v>
      </c>
      <c r="E93" s="8" t="s">
        <v>359</v>
      </c>
      <c r="F93" s="8" t="s">
        <v>250</v>
      </c>
      <c r="G93" s="8" t="s">
        <v>27</v>
      </c>
      <c r="H93" s="8" t="s">
        <v>360</v>
      </c>
      <c r="I93" s="8" t="s">
        <v>44</v>
      </c>
      <c r="J93" s="8" t="s">
        <v>30</v>
      </c>
      <c r="K93" s="8" t="s">
        <v>361</v>
      </c>
      <c r="L93" s="11">
        <v>90</v>
      </c>
      <c r="M93" s="11">
        <v>90</v>
      </c>
      <c r="N93" s="8" t="s">
        <v>32</v>
      </c>
      <c r="O93" s="11">
        <v>194</v>
      </c>
      <c r="P93" s="11">
        <v>722</v>
      </c>
      <c r="Q93" s="8" t="s">
        <v>252</v>
      </c>
      <c r="R93" s="8" t="s">
        <v>34</v>
      </c>
      <c r="S93" s="8" t="s">
        <v>253</v>
      </c>
    </row>
    <row r="94" s="3" customFormat="1" ht="45" spans="1:19">
      <c r="A94" s="8">
        <v>42</v>
      </c>
      <c r="B94" s="8" t="s">
        <v>22</v>
      </c>
      <c r="C94" s="8" t="s">
        <v>23</v>
      </c>
      <c r="D94" s="8" t="s">
        <v>199</v>
      </c>
      <c r="E94" s="8" t="s">
        <v>362</v>
      </c>
      <c r="F94" s="8" t="s">
        <v>250</v>
      </c>
      <c r="G94" s="8" t="s">
        <v>27</v>
      </c>
      <c r="H94" s="8" t="s">
        <v>363</v>
      </c>
      <c r="I94" s="8" t="s">
        <v>44</v>
      </c>
      <c r="J94" s="8" t="s">
        <v>30</v>
      </c>
      <c r="K94" s="8" t="s">
        <v>364</v>
      </c>
      <c r="L94" s="11">
        <v>90</v>
      </c>
      <c r="M94" s="11">
        <v>90</v>
      </c>
      <c r="N94" s="8" t="s">
        <v>32</v>
      </c>
      <c r="O94" s="11">
        <v>830</v>
      </c>
      <c r="P94" s="11">
        <v>3080</v>
      </c>
      <c r="Q94" s="8" t="s">
        <v>252</v>
      </c>
      <c r="R94" s="8" t="s">
        <v>34</v>
      </c>
      <c r="S94" s="8" t="s">
        <v>253</v>
      </c>
    </row>
    <row r="95" s="3" customFormat="1" ht="45" spans="1:19">
      <c r="A95" s="8">
        <v>43</v>
      </c>
      <c r="B95" s="8" t="s">
        <v>22</v>
      </c>
      <c r="C95" s="8" t="s">
        <v>23</v>
      </c>
      <c r="D95" s="8" t="s">
        <v>199</v>
      </c>
      <c r="E95" s="8" t="s">
        <v>365</v>
      </c>
      <c r="F95" s="8" t="s">
        <v>250</v>
      </c>
      <c r="G95" s="8" t="s">
        <v>27</v>
      </c>
      <c r="H95" s="8" t="s">
        <v>366</v>
      </c>
      <c r="I95" s="8" t="s">
        <v>44</v>
      </c>
      <c r="J95" s="8" t="s">
        <v>30</v>
      </c>
      <c r="K95" s="8" t="s">
        <v>367</v>
      </c>
      <c r="L95" s="11">
        <v>90</v>
      </c>
      <c r="M95" s="11">
        <v>90</v>
      </c>
      <c r="N95" s="8" t="s">
        <v>32</v>
      </c>
      <c r="O95" s="11">
        <v>532</v>
      </c>
      <c r="P95" s="11">
        <v>2039</v>
      </c>
      <c r="Q95" s="8" t="s">
        <v>252</v>
      </c>
      <c r="R95" s="8" t="s">
        <v>34</v>
      </c>
      <c r="S95" s="8" t="s">
        <v>253</v>
      </c>
    </row>
    <row r="96" s="3" customFormat="1" ht="45" spans="1:19">
      <c r="A96" s="8">
        <v>44</v>
      </c>
      <c r="B96" s="8" t="s">
        <v>22</v>
      </c>
      <c r="C96" s="8" t="s">
        <v>23</v>
      </c>
      <c r="D96" s="8" t="s">
        <v>199</v>
      </c>
      <c r="E96" s="8" t="s">
        <v>368</v>
      </c>
      <c r="F96" s="8" t="s">
        <v>250</v>
      </c>
      <c r="G96" s="8" t="s">
        <v>27</v>
      </c>
      <c r="H96" s="8" t="s">
        <v>369</v>
      </c>
      <c r="I96" s="8" t="s">
        <v>44</v>
      </c>
      <c r="J96" s="8" t="s">
        <v>30</v>
      </c>
      <c r="K96" s="8" t="s">
        <v>370</v>
      </c>
      <c r="L96" s="11">
        <v>109.28</v>
      </c>
      <c r="M96" s="11">
        <v>109.28</v>
      </c>
      <c r="N96" s="8" t="s">
        <v>32</v>
      </c>
      <c r="O96" s="11">
        <v>556</v>
      </c>
      <c r="P96" s="11">
        <v>2396</v>
      </c>
      <c r="Q96" s="8" t="s">
        <v>252</v>
      </c>
      <c r="R96" s="8" t="s">
        <v>34</v>
      </c>
      <c r="S96" s="8" t="s">
        <v>253</v>
      </c>
    </row>
    <row r="97" s="3" customFormat="1" ht="45" spans="1:19">
      <c r="A97" s="8">
        <v>45</v>
      </c>
      <c r="B97" s="8" t="s">
        <v>22</v>
      </c>
      <c r="C97" s="8" t="s">
        <v>23</v>
      </c>
      <c r="D97" s="8" t="s">
        <v>199</v>
      </c>
      <c r="E97" s="8" t="s">
        <v>371</v>
      </c>
      <c r="F97" s="8" t="s">
        <v>250</v>
      </c>
      <c r="G97" s="8" t="s">
        <v>27</v>
      </c>
      <c r="H97" s="8" t="s">
        <v>372</v>
      </c>
      <c r="I97" s="8" t="s">
        <v>44</v>
      </c>
      <c r="J97" s="8" t="s">
        <v>30</v>
      </c>
      <c r="K97" s="8" t="s">
        <v>373</v>
      </c>
      <c r="L97" s="11">
        <v>90.72</v>
      </c>
      <c r="M97" s="11">
        <v>90.72</v>
      </c>
      <c r="N97" s="8" t="s">
        <v>32</v>
      </c>
      <c r="O97" s="11">
        <v>735</v>
      </c>
      <c r="P97" s="11">
        <v>3133</v>
      </c>
      <c r="Q97" s="8" t="s">
        <v>252</v>
      </c>
      <c r="R97" s="8" t="s">
        <v>34</v>
      </c>
      <c r="S97" s="8" t="s">
        <v>253</v>
      </c>
    </row>
    <row r="98" s="3" customFormat="1" ht="45" spans="1:19">
      <c r="A98" s="8">
        <v>46</v>
      </c>
      <c r="B98" s="8" t="s">
        <v>22</v>
      </c>
      <c r="C98" s="8" t="s">
        <v>23</v>
      </c>
      <c r="D98" s="8" t="s">
        <v>199</v>
      </c>
      <c r="E98" s="8" t="s">
        <v>374</v>
      </c>
      <c r="F98" s="8" t="s">
        <v>250</v>
      </c>
      <c r="G98" s="8" t="s">
        <v>27</v>
      </c>
      <c r="H98" s="8" t="s">
        <v>375</v>
      </c>
      <c r="I98" s="8" t="s">
        <v>44</v>
      </c>
      <c r="J98" s="8" t="s">
        <v>30</v>
      </c>
      <c r="K98" s="8" t="s">
        <v>376</v>
      </c>
      <c r="L98" s="11">
        <v>75.6</v>
      </c>
      <c r="M98" s="11">
        <v>75.6</v>
      </c>
      <c r="N98" s="8" t="s">
        <v>32</v>
      </c>
      <c r="O98" s="11">
        <v>375</v>
      </c>
      <c r="P98" s="11">
        <v>1361</v>
      </c>
      <c r="Q98" s="8" t="s">
        <v>252</v>
      </c>
      <c r="R98" s="8" t="s">
        <v>34</v>
      </c>
      <c r="S98" s="8" t="s">
        <v>253</v>
      </c>
    </row>
    <row r="99" s="3" customFormat="1" ht="45" spans="1:19">
      <c r="A99" s="8">
        <v>47</v>
      </c>
      <c r="B99" s="8" t="s">
        <v>22</v>
      </c>
      <c r="C99" s="8" t="s">
        <v>23</v>
      </c>
      <c r="D99" s="8" t="s">
        <v>377</v>
      </c>
      <c r="E99" s="8" t="s">
        <v>378</v>
      </c>
      <c r="F99" s="8" t="s">
        <v>250</v>
      </c>
      <c r="G99" s="8" t="s">
        <v>27</v>
      </c>
      <c r="H99" s="8" t="s">
        <v>379</v>
      </c>
      <c r="I99" s="8" t="s">
        <v>44</v>
      </c>
      <c r="J99" s="8" t="s">
        <v>30</v>
      </c>
      <c r="K99" s="8" t="s">
        <v>266</v>
      </c>
      <c r="L99" s="11">
        <v>90</v>
      </c>
      <c r="M99" s="11">
        <v>90</v>
      </c>
      <c r="N99" s="8" t="s">
        <v>32</v>
      </c>
      <c r="O99" s="11">
        <v>411</v>
      </c>
      <c r="P99" s="11">
        <v>1742</v>
      </c>
      <c r="Q99" s="8" t="s">
        <v>252</v>
      </c>
      <c r="R99" s="8" t="s">
        <v>34</v>
      </c>
      <c r="S99" s="8" t="s">
        <v>253</v>
      </c>
    </row>
    <row r="100" s="3" customFormat="1" ht="45" spans="1:19">
      <c r="A100" s="8">
        <v>48</v>
      </c>
      <c r="B100" s="8" t="s">
        <v>22</v>
      </c>
      <c r="C100" s="8" t="s">
        <v>23</v>
      </c>
      <c r="D100" s="8" t="s">
        <v>377</v>
      </c>
      <c r="E100" s="8" t="s">
        <v>380</v>
      </c>
      <c r="F100" s="8" t="s">
        <v>250</v>
      </c>
      <c r="G100" s="8" t="s">
        <v>27</v>
      </c>
      <c r="H100" s="8" t="s">
        <v>381</v>
      </c>
      <c r="I100" s="8" t="s">
        <v>44</v>
      </c>
      <c r="J100" s="8" t="s">
        <v>30</v>
      </c>
      <c r="K100" s="8" t="s">
        <v>382</v>
      </c>
      <c r="L100" s="11">
        <v>110</v>
      </c>
      <c r="M100" s="11">
        <v>110</v>
      </c>
      <c r="N100" s="8" t="s">
        <v>32</v>
      </c>
      <c r="O100" s="11">
        <v>450</v>
      </c>
      <c r="P100" s="11">
        <v>1730</v>
      </c>
      <c r="Q100" s="8" t="s">
        <v>252</v>
      </c>
      <c r="R100" s="8" t="s">
        <v>34</v>
      </c>
      <c r="S100" s="8" t="s">
        <v>253</v>
      </c>
    </row>
    <row r="101" s="3" customFormat="1" ht="45" spans="1:19">
      <c r="A101" s="8">
        <v>49</v>
      </c>
      <c r="B101" s="8" t="s">
        <v>22</v>
      </c>
      <c r="C101" s="8" t="s">
        <v>23</v>
      </c>
      <c r="D101" s="8" t="s">
        <v>383</v>
      </c>
      <c r="E101" s="8" t="s">
        <v>384</v>
      </c>
      <c r="F101" s="8" t="s">
        <v>250</v>
      </c>
      <c r="G101" s="8" t="s">
        <v>27</v>
      </c>
      <c r="H101" s="8" t="s">
        <v>385</v>
      </c>
      <c r="I101" s="8" t="s">
        <v>44</v>
      </c>
      <c r="J101" s="8" t="s">
        <v>30</v>
      </c>
      <c r="K101" s="8" t="s">
        <v>386</v>
      </c>
      <c r="L101" s="11">
        <v>74.24</v>
      </c>
      <c r="M101" s="11">
        <v>74.24</v>
      </c>
      <c r="N101" s="8" t="s">
        <v>32</v>
      </c>
      <c r="O101" s="11">
        <v>361</v>
      </c>
      <c r="P101" s="11">
        <v>1433</v>
      </c>
      <c r="Q101" s="8" t="s">
        <v>252</v>
      </c>
      <c r="R101" s="8" t="s">
        <v>34</v>
      </c>
      <c r="S101" s="8" t="s">
        <v>253</v>
      </c>
    </row>
    <row r="102" s="3" customFormat="1" ht="45" spans="1:19">
      <c r="A102" s="8">
        <v>50</v>
      </c>
      <c r="B102" s="8" t="s">
        <v>22</v>
      </c>
      <c r="C102" s="8" t="s">
        <v>23</v>
      </c>
      <c r="D102" s="8" t="s">
        <v>383</v>
      </c>
      <c r="E102" s="8" t="s">
        <v>387</v>
      </c>
      <c r="F102" s="8" t="s">
        <v>250</v>
      </c>
      <c r="G102" s="8" t="s">
        <v>27</v>
      </c>
      <c r="H102" s="8" t="s">
        <v>388</v>
      </c>
      <c r="I102" s="8" t="s">
        <v>44</v>
      </c>
      <c r="J102" s="8" t="s">
        <v>30</v>
      </c>
      <c r="K102" s="8" t="s">
        <v>389</v>
      </c>
      <c r="L102" s="11">
        <v>44.8</v>
      </c>
      <c r="M102" s="11">
        <v>44.8</v>
      </c>
      <c r="N102" s="8" t="s">
        <v>32</v>
      </c>
      <c r="O102" s="11">
        <v>385</v>
      </c>
      <c r="P102" s="11">
        <v>2081</v>
      </c>
      <c r="Q102" s="8" t="s">
        <v>256</v>
      </c>
      <c r="R102" s="8" t="s">
        <v>34</v>
      </c>
      <c r="S102" s="8" t="s">
        <v>257</v>
      </c>
    </row>
    <row r="103" s="3" customFormat="1" ht="45" spans="1:19">
      <c r="A103" s="8">
        <v>51</v>
      </c>
      <c r="B103" s="8" t="s">
        <v>22</v>
      </c>
      <c r="C103" s="8" t="s">
        <v>23</v>
      </c>
      <c r="D103" s="8" t="s">
        <v>383</v>
      </c>
      <c r="E103" s="8" t="s">
        <v>390</v>
      </c>
      <c r="F103" s="8" t="s">
        <v>250</v>
      </c>
      <c r="G103" s="8" t="s">
        <v>27</v>
      </c>
      <c r="H103" s="8" t="s">
        <v>391</v>
      </c>
      <c r="I103" s="8" t="s">
        <v>44</v>
      </c>
      <c r="J103" s="8" t="s">
        <v>30</v>
      </c>
      <c r="K103" s="8" t="s">
        <v>392</v>
      </c>
      <c r="L103" s="11">
        <v>80.96</v>
      </c>
      <c r="M103" s="11">
        <v>80.96</v>
      </c>
      <c r="N103" s="8" t="s">
        <v>32</v>
      </c>
      <c r="O103" s="11">
        <v>648</v>
      </c>
      <c r="P103" s="11">
        <v>2546</v>
      </c>
      <c r="Q103" s="8" t="s">
        <v>252</v>
      </c>
      <c r="R103" s="8" t="s">
        <v>34</v>
      </c>
      <c r="S103" s="8" t="s">
        <v>253</v>
      </c>
    </row>
    <row r="104" customFormat="1" ht="17" customHeight="1" spans="1:19">
      <c r="A104" s="7">
        <v>1</v>
      </c>
      <c r="B104" s="7"/>
      <c r="C104" s="7"/>
      <c r="D104" s="7"/>
      <c r="E104" s="7" t="s">
        <v>393</v>
      </c>
      <c r="F104" s="7"/>
      <c r="G104" s="7"/>
      <c r="H104" s="7"/>
      <c r="I104" s="7"/>
      <c r="J104" s="7"/>
      <c r="K104" s="7"/>
      <c r="L104" s="10">
        <f>SUM(L105)</f>
        <v>248</v>
      </c>
      <c r="M104" s="10"/>
      <c r="N104" s="7"/>
      <c r="O104" s="10"/>
      <c r="P104" s="10"/>
      <c r="Q104" s="7"/>
      <c r="R104" s="7"/>
      <c r="S104" s="7"/>
    </row>
    <row r="105" ht="45" spans="1:19">
      <c r="A105" s="8">
        <v>1</v>
      </c>
      <c r="B105" s="8" t="s">
        <v>22</v>
      </c>
      <c r="C105" s="8" t="s">
        <v>23</v>
      </c>
      <c r="D105" s="8"/>
      <c r="E105" s="8" t="s">
        <v>394</v>
      </c>
      <c r="F105" s="8" t="s">
        <v>395</v>
      </c>
      <c r="G105" s="8" t="s">
        <v>27</v>
      </c>
      <c r="H105" s="8" t="s">
        <v>23</v>
      </c>
      <c r="I105" s="8" t="s">
        <v>44</v>
      </c>
      <c r="J105" s="8" t="s">
        <v>30</v>
      </c>
      <c r="K105" s="8" t="s">
        <v>396</v>
      </c>
      <c r="L105" s="11">
        <v>248</v>
      </c>
      <c r="M105" s="11">
        <v>248</v>
      </c>
      <c r="N105" s="8" t="s">
        <v>32</v>
      </c>
      <c r="O105" s="11">
        <v>47727</v>
      </c>
      <c r="P105" s="11">
        <v>188218</v>
      </c>
      <c r="Q105" s="8" t="s">
        <v>397</v>
      </c>
      <c r="R105" s="8" t="s">
        <v>34</v>
      </c>
      <c r="S105" s="8" t="s">
        <v>398</v>
      </c>
    </row>
  </sheetData>
  <autoFilter ref="A3:S105">
    <extLst/>
  </autoFilter>
  <mergeCells count="2">
    <mergeCell ref="A1:S1"/>
    <mergeCell ref="A2:S2"/>
  </mergeCells>
  <printOptions horizontalCentered="1"/>
  <pageMargins left="0.251388888888889" right="0.251388888888889" top="0.786805555555556" bottom="0.393055555555556" header="0.298611111111111" footer="0.298611111111111"/>
  <pageSetup paperSize="9" scale="74" fitToHeight="0" orientation="landscape" horizontalDpi="600"/>
  <headerFooter/>
  <ignoredErrors>
    <ignoredError sqref="E3:L3 E2:L2 E1:L1 K50 K52 S50 S52 O50:Q50 O52:Q52 E50:H50 E52:H52 F47:H47 K45 K47 F45:H45 B1:C1 A2:C2 O45:Q45 S45 O47:Q47 S47 S5 O5:Q5 E5:G5 L5 L45 L50 A3:C3 R3 N3:P3 N2:S2 N1:S1" formulaRange="1" unlockedFormula="1" emptyCellReference="1"/>
    <ignoredError sqref="E47 E45" emptyCellReferenc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2021-11-27T11:37:00Z</dcterms:created>
  <dcterms:modified xsi:type="dcterms:W3CDTF">2022-07-07T09:22:17Z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AF323A4CF4044856B64D608E18886607</vt:lpwstr>
  </property>
  <property fmtid="{D5CDD505-2E9C-101B-9397-08002B2CF9AE}" pid="3" name="KSOProductBuildVer">
    <vt:lpwstr>2052-11.1.0.11830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