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 sheetId="1" r:id="rId1"/>
  </sheets>
  <definedNames>
    <definedName name="_xlnm._FilterDatabase" localSheetId="0" hidden="1">'2022'!$A$3:$S$50</definedName>
  </definedNames>
  <calcPr calcId="144525"/>
</workbook>
</file>

<file path=xl/sharedStrings.xml><?xml version="1.0" encoding="utf-8"?>
<sst xmlns="http://schemas.openxmlformats.org/spreadsheetml/2006/main" count="587" uniqueCount="244">
  <si>
    <t>2022年度尉氏县巩固拓展脱贫攻坚成果和乡村振兴项目第三批资金计划安排</t>
  </si>
  <si>
    <t>单位：个、万元</t>
  </si>
  <si>
    <t>序号</t>
  </si>
  <si>
    <t>省辖市</t>
  </si>
  <si>
    <t>县</t>
  </si>
  <si>
    <t>乡镇</t>
  </si>
  <si>
    <t>项目名称</t>
  </si>
  <si>
    <t>项目类型</t>
  </si>
  <si>
    <t>建设性质</t>
  </si>
  <si>
    <t>实施地点</t>
  </si>
  <si>
    <t>时间进度</t>
  </si>
  <si>
    <t>责任单位</t>
  </si>
  <si>
    <t>建设任务</t>
  </si>
  <si>
    <t>资金规模(万元)</t>
  </si>
  <si>
    <t>第一批市级资金</t>
  </si>
  <si>
    <t>资金筹措方式</t>
  </si>
  <si>
    <t>受益对象(户)</t>
  </si>
  <si>
    <t>受益对象(人数)</t>
  </si>
  <si>
    <t>绩效目标</t>
  </si>
  <si>
    <t>群众参与</t>
  </si>
  <si>
    <t>帮扶机制(带动脱贫户、监测户增收，提供就业岗位，壮大村集体经济情况)</t>
  </si>
  <si>
    <t>第三批</t>
  </si>
  <si>
    <t>产业发展</t>
  </si>
  <si>
    <t>河南省开封市</t>
  </si>
  <si>
    <t>尉氏县</t>
  </si>
  <si>
    <t>小陈乡</t>
  </si>
  <si>
    <t>2022年度尉氏县小陈乡圉村建设温室大棚产业发展项目</t>
  </si>
  <si>
    <t>产业项目</t>
  </si>
  <si>
    <t>新建</t>
  </si>
  <si>
    <t>圉村</t>
  </si>
  <si>
    <t>2022.1-2022.12</t>
  </si>
  <si>
    <t>尉氏县乡村振兴局</t>
  </si>
  <si>
    <t>总投资410万，占地50亩，其中：建设薄膜连体棚3栋，造价164万元；建设配套设施：灌溉设施，生产道路，变压器、保鲜库、烘干房、围墙，水电等，费用246万。</t>
  </si>
  <si>
    <t>财政衔接资金</t>
  </si>
  <si>
    <t>薄膜连体棚3栋及配套设施(变压器、保鲜库、烘干房、生产路、围墙、水电)，发展蔬菜及羊肚菌种植，每年受益约32.8万元。项目所产生的收益，用于扶持村集体经济和脱贫户发展，其中70%扶持脱贫户，带动发展产业；30%作为集体收入，用于发展产业和公益事业。</t>
  </si>
  <si>
    <t>是</t>
  </si>
  <si>
    <t>通过村委会+合作社+脱贫享受政策户的帮扶模式，带动脱贫户户均增收1000元左右；合作社为村内及周边具有劳动能力的脱贫户提供15个左右就业岗位。</t>
  </si>
  <si>
    <t>门楼任乡</t>
  </si>
  <si>
    <t>2022年度尉氏县门楼任乡郝寺村膨化食品加工产业发展项目</t>
  </si>
  <si>
    <t>郝寺村</t>
  </si>
  <si>
    <t>2022年度尉氏县门楼任乡郝寺村膨化食品加工产业发展项目，总投资121万元，新建厂房1座，厂房规格30米X80米,2400平方米.项目建成后通过租赁给相关企业，脱贫户、监测户资产收益分成，壮大村集体经济。</t>
  </si>
  <si>
    <t>项目建成后，资产设备租赁给相关的企业经营，资产收益，每年收益金额9.68万元,其中70%给按照分配方案给101户脱贫户和监测对象资产收益分成，30%壮大村集体经济。</t>
  </si>
  <si>
    <t>通过项目建成，建立与脱贫户、监测户利益联结机制，带动脱贫户和监测户发展食品深加工产业，脱贫户、监测户实现资产收益，带动脱贫户、监测户持续增收，壮大村集体经济。</t>
  </si>
  <si>
    <t>大桥乡</t>
  </si>
  <si>
    <t>2022年度尉氏县大桥乡冯村面粉加工产业发展项目</t>
  </si>
  <si>
    <t>冯村</t>
  </si>
  <si>
    <t>新建面粉加工车间2座，面积1519平方米，办公间79平方米等配套设施。年收益分成8%，用于为我乡脱贫户、监测对象进行收益分成和壮大村集体经济。</t>
  </si>
  <si>
    <t>项目建成后，资产设备租赁给相关的企业经营，资产收益，每年收益金额22.4万元,其中70%给按照分配方案为脱贫户和监测对象资产收益分成，30%壮大马庄村集体经济。</t>
  </si>
  <si>
    <t>该项目覆盖我乡脱贫户、监测对象，通过租赁形式，带动脱贫户、监测对象增收，发展壮大村集体经济。</t>
  </si>
  <si>
    <t>市派第一书记</t>
  </si>
  <si>
    <t>2022年度尉氏县十八里镇金针村发展高效种植产业发展项目</t>
  </si>
  <si>
    <t>金针村</t>
  </si>
  <si>
    <t>为发展金针村高效种植产业，将产业发展项目资金20万元注入尉氏县三农种植专业合作社，所获收益为本村村集体和脱贫户进行利益分成，同时带动有劳动能力的脱贫户就业</t>
  </si>
  <si>
    <t>保底收益2万元，80%用于15户脱贫户受益分成、20%用于壮大村集体经济发展</t>
  </si>
  <si>
    <t>该项目覆盖15户脱贫户和监测对象，采取村委会+合作社+脱贫户、监测对象的带动模式，通过利润分成的形式，带动脱贫户和监测对象增收，发展壮大村集体经济</t>
  </si>
  <si>
    <t>2022年度尉氏县十八里镇会庄村购置农用机械产业发展项目</t>
  </si>
  <si>
    <t>会庄村</t>
  </si>
  <si>
    <t>购买一台千里牛牌1504型拖拉机投入到尉氏县康道种植专业合作社用于果蔬种植，年收益2万元；所获收益为本村村集体和脱贫户进行利益分成，同时带动有劳动能力的脱贫户就业</t>
  </si>
  <si>
    <t>保底收益2万元，80%用于21户脱贫户受益分成、20%用于壮大村集体经济发展</t>
  </si>
  <si>
    <t>该项目覆盖21户脱贫户和监测对象，采取村委会+合作社+脱贫户、监测对象的带动模式，通过利润分成的形式，带动脱贫户和监测对象增收，发展壮大村集体经济。</t>
  </si>
  <si>
    <t>2022年度尉氏县十八里镇前滹沱村购置农用机械产业发展项目</t>
  </si>
  <si>
    <t>前滹沱村</t>
  </si>
  <si>
    <t>购买一台千里牛牌拖拉机及配套机械投入到尉氏县众鼎种植专业合作社用于果蔬种植，年收益2万元；所获收益为本村村集体和脱贫户进行利益分成，同时带动有劳动能力的脱贫户就业。</t>
  </si>
  <si>
    <t>保底收益2万元，80%用于25户脱贫户受益分成、20%用于壮大村集体经济发展</t>
  </si>
  <si>
    <t>该项目覆盖25户脱贫户和监测对象，采取村委会+合作社+脱贫户、监测对象的带动模式，通过利润分成的形式，带动脱贫户和监测对象增收，发展壮大村集体经济。</t>
  </si>
  <si>
    <t>2022年度尉氏县十八里镇赵岗村购置农用机械产业发展项目</t>
  </si>
  <si>
    <t>赵岗村</t>
  </si>
  <si>
    <t>购买一台千里牛牌拖拉机及配套机械投入到尉氏县亿鑫种植专业合作社用于果蔬种植，年收益2万元；所获收益为本村村集体和户进行利益分成，同时带动有劳动能力的户就业。</t>
  </si>
  <si>
    <t>保底收益2万元，80%用于25户受益分成、20%用于壮大村集体经济发展</t>
  </si>
  <si>
    <t>该项目覆盖25户脱贫户和监测对象，采取村委会+合作社+户、监测对象的带动模式，通过利润分成的形式，带动户和监测对象增收，发展壮大村集体经济。</t>
  </si>
  <si>
    <t>2022年度尉氏县张市镇高庄村小麦种子改良种植产业发展项目</t>
  </si>
  <si>
    <t>高庄村</t>
  </si>
  <si>
    <t>投入尉氏县盛荣种植专业合作社20万元用于30亩小麦种子改良的种植及管理工作,为高庄村8户弱劳动力、无劳动力的脱贫户进行利润分成</t>
  </si>
  <si>
    <t>每年保底收益2万元,其中的0.6万元壮大村集体经济，用于村内公益事业；剩余的1.4万元为参与的8户脱贫户进行分成，户均收益分成不低于2000元</t>
  </si>
  <si>
    <t>通过村委会+合作社+脱贫户的带贫模式，带动高庄村8户脱贫户均户增收不低于2500元；合作社为村内具有劳动能力的脱贫户提供就业岗位，用工人员工资50-60元/天，长期用工人员签订用工协议</t>
  </si>
  <si>
    <t>2022年度尉氏县张市镇尹庄村小麦种子改良种植产业发展项目</t>
  </si>
  <si>
    <t>尹庄村</t>
  </si>
  <si>
    <t>投入尉氏县农穗种植专业合作社20万元用于尹庄村小麦种子改良的种植及管理工作,为尹庄村5户弱劳动力、无劳动力的脱贫户进行利润分成</t>
  </si>
  <si>
    <t>每年保底收益2万元,其中的0.6万元壮大村集体经济，用于村内公益事业；剩余的1.4万元为参与的5户脱贫户进行分成，户均收益分成不低于3000元</t>
  </si>
  <si>
    <t>通过村委会+合作社+脱贫户的带贫模式，带动尹庄村5户脱贫户均户增收不低于3000元；合作社为村内具有劳动能力的脱贫户提供就业岗位，用工人员工资50-60元/天，长期用工人员签订用工协议</t>
  </si>
  <si>
    <t>2022年度张市镇边岗村养殖羊产业发展项目</t>
  </si>
  <si>
    <t>边岗村</t>
  </si>
  <si>
    <t>2022年1月至2022年12月</t>
  </si>
  <si>
    <t>投入尉氏县边岗种植专业合作社10万元养殖羊110只，为边岗村14户弱劳动力、无劳动力的脱贫户进行利润分成</t>
  </si>
  <si>
    <t>每年保底收益2万元,其中的0.6万元壮大村集体经济，用于村内公益事业；剩余的1.4万元为参与的14户脱贫户进行分成，户均收益分成不低于1776元</t>
  </si>
  <si>
    <t>该项目覆盖14户脱贫户和监测对象，采取村委会+合作社+脱贫户、监测对象的带动模式，通过利润分成的形式，带动脱贫户和监测对象增收，发展壮大村集体经济</t>
  </si>
  <si>
    <t>2022年度尉氏县南曹乡代庄村木材加工产业发展项目</t>
  </si>
  <si>
    <t>代庄村</t>
  </si>
  <si>
    <t>通过村委会+企业+脱贫户、监测对象的模式，引导6户脱贫户就地就近就业，并按照保底收益+利润分成的形式增加集体经济和脱贫户收入。</t>
  </si>
  <si>
    <t>每年收益2万元,其中的0.6万元作为村集体经济，用于村内公益事业；剩余的1.4万元用于脱贫户、监测对象的利润分成</t>
  </si>
  <si>
    <t>1、通过村委会+合作社+脱贫户、监测对象的带贫模式，增加村集体经济0.6万元；2、为15户脱贫户做好利润分成；3、合作社为村内具有劳动能力的脱贫户提供5-10个就业岗位，月工资不低于1500元。</t>
  </si>
  <si>
    <t>2022年度尉氏县南曹乡朱坡村种植元胡产业发展项目</t>
  </si>
  <si>
    <t>朱坡村</t>
  </si>
  <si>
    <t>通过村委会+合作社+脱贫户、监测对象的模式，引导15户脱贫户就地就近就业，并按照保底收益+利润分成的形式增加集体经济和脱贫户收入。</t>
  </si>
  <si>
    <t>每年收益2万元,其中的0.6万元作为村集体经济，用于村内公益事业；剩余的1.5万元用于脱贫户、监测对象的利润分成</t>
  </si>
  <si>
    <t>2022年度尉氏县南曹乡砖楼村种植中草药产业发展项目</t>
  </si>
  <si>
    <t>砖楼村</t>
  </si>
  <si>
    <t>通过村委会+合作社+脱贫户、监测对象的模式，引导4户脱贫户就地就近就业，并按照保底收益+利润分成的形式增加集体经济和脱贫户收入。</t>
  </si>
  <si>
    <t>每年收益2万元,其中的0.6万元作为村集体经济，用于村内公益事业；剩余的1.6万元用于脱贫户、监测对象的利润分成</t>
  </si>
  <si>
    <t>1、通过村委会+合作社+脱贫户、监测对象的带贫模式，增加村集体经济0.6万元；2、为4户脱贫户做好利润分成；3、合作社为村内具有劳动能力的脱贫户提供5-10个就业岗位，月工资不低于1500元。</t>
  </si>
  <si>
    <t>2022年南曹乡蒋沟村种植大豆项目</t>
  </si>
  <si>
    <t>蒋沟村</t>
  </si>
  <si>
    <t>通过村委会+合作社+脱贫户(监测对象)的模式，引导3户脱贫户(监测对象)就地就近就业，并按照保底收益+利润分成的形式增加集体经济和脱贫户(监测对象)收入。</t>
  </si>
  <si>
    <t>每年收益2万元,其中的0.6万元作为村集体经济，用于村内公益事业；剩余的1.4万元用于脱贫户、监测对象的利润分成。</t>
  </si>
  <si>
    <t>1、通过村委会+合作社+脱贫户(监测对象)的带贫模式，增加村集体经济0.6万元；2、为3户脱贫户(监测对象)做好利润分成；3、合作社为村内具有劳动能力的脱贫户(监测对象)提供3-5个就业岗位，月工资不低于1500元。</t>
  </si>
  <si>
    <t>2022年南曹乡马庄村农作物仓储建设项目</t>
  </si>
  <si>
    <t>马庄村</t>
  </si>
  <si>
    <t>建设长25米，宽12米，面积300平米仓储房；建设长24米，宽12米，面积288平方米地坪。</t>
  </si>
  <si>
    <t>建设农作物仓储，对农作物进行储存，所产生的收益，70%用于11户脱贫户收益分成，30%用于壮大村集体经济发展。</t>
  </si>
  <si>
    <t>通过“村委会+合作社+脱贫户(监测对象)”的帮扶模式，带动脱贫户或监测户户均增收500-1000元不等；溢价收购脱贫户、监测对象农作物。</t>
  </si>
  <si>
    <t>2022年南曹乡中山村服饰加工项目</t>
  </si>
  <si>
    <t>中山村</t>
  </si>
  <si>
    <t>通过村委会+企业+脱贫户(监测对象)的模式，引导3户脱贫户(监测对象)就地就近就业，并按照保底收益+利润分成的形式增加集体经济和脱贫户(监测对象)收入。</t>
  </si>
  <si>
    <t>1、通过村委会+企业+脱贫户(监测对象)的带贫模式，增加村集体经济0.6万元；2、为3户脱贫户(监测对象)做好利润分成；3、合作社为村内具有劳动能力的脱贫户(监测对象)提供3-5个就业岗位，月工资不低于1500元。</t>
  </si>
  <si>
    <t>2022年尉氏县蔡庄镇后黄村种植花生产业发展项目</t>
  </si>
  <si>
    <t>后黄村</t>
  </si>
  <si>
    <t>把市派第一书记衔接资金20万元注入尉氏县祥义种植合作社，通过村委会+合作社+脱贫户、并按照保底收益+利益分成的模式增加村集体经济和脱贫户收入。计划带贫人数共计15户27人。</t>
  </si>
  <si>
    <t>资金注入合作社后，每年分成资金不低于投入资金总额的10%。其中的20%纳入后黄村集体收入，用于发展壮大村集体经济，剩余的80%对15户脱贫户进行利润分成，户均收益1060元。</t>
  </si>
  <si>
    <t>该项目覆盖15户脱贫户，采取村委会+合作社+脱贫户的带贫模式，通过收益分成的形式，带动脱贫户增收，发展壮大村集体经济。</t>
  </si>
  <si>
    <t>2022年度尉氏县蔡庄镇蛮杨村种植西瓜辣椒产业发展项目</t>
  </si>
  <si>
    <t>蛮杨村</t>
  </si>
  <si>
    <t>把县派第一书记衔接资金10万元注入尉氏县耀鼎种植合作社，通过村委会+合作社+脱贫户、并按照保底收益+利益分成的模式增加村集体经济和脱贫户收入。计划带动脱贫人口共计11户14人。</t>
  </si>
  <si>
    <t>资金注入合作社后，每年分成资金不低于投入资金总额的10%。其中的20%纳入蛮杨村集体收入，用于发展壮大村集体经济，剩余的80%对11户脱贫户进行利润分成，户均收益1400元以上。</t>
  </si>
  <si>
    <t>该项目覆盖11户脱贫户，采取村委会+合作社+脱贫户的带贫模式，通过收益分成的形式，带动脱贫户增收，发展壮大村集体经济。</t>
  </si>
  <si>
    <t>2022年度尉氏县朱曲镇史井村绿色种植产业发展项目</t>
  </si>
  <si>
    <t>史井村</t>
  </si>
  <si>
    <t>把史井村2022年度第一书记衔接资金20万元，注入到尉氏县尉氏县行瑞种植专业合作社，通过合作社经营，利润分成。每年分成资金不低于投入资金总额的10%。其中80%对20户脱贫户和监测对象进行利润分成，户均收益800元；20%纳入史井村集体经济收入，用于发展壮大村集体经济。协议暂定三年，三年后根据上级资金使用规定另行使用。</t>
  </si>
  <si>
    <t>资金注入合作社后，每年分成资金不低于投入资金总额的10%。其中的80%对20户脱贫户和监测对象进行利润分成，户均收益800元；20%纳入史井村集体经济收入，用于发展壮大村集体经济。</t>
  </si>
  <si>
    <t>该项目覆盖20户脱贫户和监测对象，采取村委会+合作社+脱贫户、监测对象的带动模式，通过利润分成的形式，带动脱贫户和监测对象增收，发展壮大村集体经济。</t>
  </si>
  <si>
    <t>2022年度尉氏县大桥乡岗刘村养殖肉羊产业发展项目</t>
  </si>
  <si>
    <t>岗刘村</t>
  </si>
  <si>
    <t>岗刘村2022年度市派第一书记衔接资金20万元，注入到尉氏县培林养殖合作社，通过合作社经营，利润分成。每年分成资金不低于投入资金总额的8%。其中70%对19户脱贫户和监测对象进行利润分成；30%纳入村集体经济收入，用于发展壮大村集体经济。协议暂定三年，三年后根据上级资金使用规定另行使用。</t>
  </si>
  <si>
    <t>资金注入合作社后，每年分成资金不低于投入资金总额的8%。其中的70%对19户脱贫户和监测对象进行利润分成；30%纳入村集体经济收入，用于发展壮大村集体经济。</t>
  </si>
  <si>
    <t>该项目覆盖19户脱贫户和监测对象，采取村委会+合作社+脱贫户、监测对象的带动模式，通过利润分成的形式，带动脱贫户和监测对象增收，发展壮大村集体经济。</t>
  </si>
  <si>
    <t>2022年度尉氏县大桥乡十里铺村种植小麦产业发展项目</t>
  </si>
  <si>
    <t>十里铺村</t>
  </si>
  <si>
    <t>十里铺村2022年度市派第一书记衔接资金20万元，注入到尉氏县勤星种植专业合作社，通过合作社经营，利润分成。每年分成资金不低于投入资金总额的8%。其中70%对14户脱贫户和监测对象进行利润分成；30%纳入村集体经济收入，用于发展壮大村集体经济。协议暂定三年，三年后根据上级资金使用规定另行使用。</t>
  </si>
  <si>
    <t>资金注入合作社后，每年分成资金不低于投入资金总额的8%。其中的70%对14户脱贫户和监测对象进行利润分成；30%纳入村集体经济收入，用于发展壮大村集体经济。</t>
  </si>
  <si>
    <t>该项目覆盖14户脱贫户和监测对象，采取村委会+合作社+脱贫户、监测对象的带动模式，通过利润分成的形式，带动脱贫户和监测对象增收，发展壮大村集体经济。</t>
  </si>
  <si>
    <t>2022年度尉氏县门楼任乡栗林村种植蔬菜产业发展项目</t>
  </si>
  <si>
    <t>栗林村</t>
  </si>
  <si>
    <t>把栗林村2022年度第一书记衔接资金20万元，注入到尉氏县尉氏县安和平种植专业合作社，通过村委会+合作社+脱贫户、监测户的模式，每年为村集体按照10%的分成，引导6户脱贫户、监测户就地就近就业，并按照保底收益+利益分成的形式增加集体经济和脱贫户、监测户收入。协议暂定三年，三年后根据上级资金使用规定另行使用。</t>
  </si>
  <si>
    <t>通过资金注入安和平合作社，每年为栗林村增加村集体经济收入2万元，为具有劳动能力的脱贫户、监测户提供就业岗位不低于6个，月收入500元。</t>
  </si>
  <si>
    <t>通过村委会+合作社+脱贫户、监测户模式，栗林村资金注入合作社，利益分成资金2万元；带动6户脱贫户、监测户脱贫，合作社为村内具有劳动能力的脱贫户、监测户提供不低于6个就业岗位，月工资不低于500元，带动脱贫户和监测对象增收，发展壮大村集体经济。</t>
  </si>
  <si>
    <t>2022年度尉氏县邢庄乡雷家村种植优质小麦产业发展项目</t>
  </si>
  <si>
    <t>雷家村</t>
  </si>
  <si>
    <t>将雷家村市派第一书记专项资金20万元投入至尉氏县邢庄乡雷家村股份经济合作社，年收益分成10%，用于壮大村集体经济、为16户脱贫户、1户监测户进行收益分成。</t>
  </si>
  <si>
    <t>项目实施后，合作社通过发展产业带动17户脱贫户增收，加快致富脱贫速度，壮大村集体经济。</t>
  </si>
  <si>
    <t>该项目覆盖为16户脱贫户、1户监测户，采取村委会+合作社+脱贫户的带贫模式，通过收益分成等形式，带动脱贫户增收，发展壮大村集体经济。</t>
  </si>
  <si>
    <t>2022年度尉氏县邢庄乡明家村种植优质红薯产业发展项目</t>
  </si>
  <si>
    <t>明家村</t>
  </si>
  <si>
    <t>将明家村市派第一书记专项资金20万元投入至尉氏县邢庄乡明家村股份经济合作社，年收益分成10%，用于为6户脱贫户、4户监测户进行收益分成和壮大村集体经济。</t>
  </si>
  <si>
    <t>项目实施后，合作社通过发展产业带动7户脱贫户增收，加快致富脱贫速度，壮大村集体经济。</t>
  </si>
  <si>
    <t>该项目覆盖6户脱贫户、4户监测户，采取村委会+合作社+脱贫户的带贫模式，通过收益分成等形式，带动脱贫户增收，发展壮大村集体经济。</t>
  </si>
  <si>
    <t>2022年度尉氏县邢庄乡王响村种植优质花生产业发展项目</t>
  </si>
  <si>
    <t>王响村</t>
  </si>
  <si>
    <t>将王响村市派第一书记专项资金20万元投入至尉氏县邢庄乡王响村股份经济合作社，年收益分成10%，用于为2户脱贫户、1户监测户收益分成和壮大村集体经济。</t>
  </si>
  <si>
    <t>项目实施后，合作社通过发展产业为3户脱贫户进行收益分成，带动脱贫户增收，加快脱贫致富速度，壮大村集体经济。</t>
  </si>
  <si>
    <t>该项目覆盖3户脱贫户，采取村委会+合作社+脱贫户的带贫模式，通过收益分成等形式，带动脱贫户增收，发展壮大村集体经济；</t>
  </si>
  <si>
    <t>2022年度尉氏县邢庄乡甄家村种植优质花生产业发展项目</t>
  </si>
  <si>
    <t>甄家村</t>
  </si>
  <si>
    <t>将甄家村市派第一书记专项资金20万元投入至尉氏县邢庄乡甄家村股份经济合作社，年收益分成10%，用于为10户脱贫户、2户监测户收益分成和壮大村集体经济。</t>
  </si>
  <si>
    <t>项目实施后，合作社通过发展产业带动12户脱贫户增收，加快致富脱贫速度，壮大村集体经济。</t>
  </si>
  <si>
    <t>该项目覆盖10户脱贫户、2户监测户，采取村委会+合作社+脱贫户的带贫模式，通过收益分成等形式，带动脱贫户增收，发展壮大村集体经济。</t>
  </si>
  <si>
    <t>2022年度尉氏县邢庄乡新庄村种植优质小麦产业发展项目</t>
  </si>
  <si>
    <t>新庄村</t>
  </si>
  <si>
    <t>将新庄村市派第一书记专项资金20万元投入至尉氏县邢庄乡屈楼村股份经济合作社，年收益分成10%，用于为8户脱贫户收益分成和壮大村集体经济。</t>
  </si>
  <si>
    <t>项目实施后，合作社通过发展产业带动8户脱贫户增收，加快致富脱贫速度，壮大村集体经济。</t>
  </si>
  <si>
    <t>该项目覆盖8户脱贫户，采取村委会+合作社+脱贫户的带贫模式，通过收益分成等形式，带动脱贫户增收，发展壮大村集体经济；</t>
  </si>
  <si>
    <t>2022年度尉氏县邢庄乡簸箕任村种植优质小麦产业发展项目</t>
  </si>
  <si>
    <t>簸箕任村</t>
  </si>
  <si>
    <t>将簸箕任市派第一书记专项资金20万元投入至尉氏县邢庄乡簸箕任村股份经济合作社，年收益分成10%，用于为21户脱贫户、2户监测户进行收益分成和壮大村集体经济。</t>
  </si>
  <si>
    <t>项目实施后，合作社带动21户脱贫户发展产业，带动脱贫户增收，加快致富脱贫速度，壮大村集体经济。</t>
  </si>
  <si>
    <t>该项目覆盖21户脱贫户、2户监测户，采取村委会+合作社+脱贫户的带贫模式，通过溢价收购、收益分成等形式，带动脱贫户增收，发展壮大村集体经济；</t>
  </si>
  <si>
    <t>2022年度尉氏县邢庄乡拐杨村种植优质小麦产业发展项目</t>
  </si>
  <si>
    <t>拐杨村</t>
  </si>
  <si>
    <t>将拐杨村市派第一书记专项资金20万元投入至尉氏县邢庄乡拐杨村股份经济合作社，年收益分成10%，用于为15户脱贫户、1户监测户进行收益分成和壮大村集体经济。</t>
  </si>
  <si>
    <t>项目实施后，合作社带动16户脱贫户发展产业，带动脱贫户增收，加快致富脱贫速度，壮大村集体经济。</t>
  </si>
  <si>
    <t>该项目覆盖15户脱贫户、1户监测户，采取村委会+合作社+脱贫户的带贫模式，通过收益分成等形式，带动脱贫户增收，发展壮大村集体经济。</t>
  </si>
  <si>
    <t>2022年度尉氏县邢庄乡赵庄村种植优质花生产业发展项目</t>
  </si>
  <si>
    <t>赵庄村</t>
  </si>
  <si>
    <t>将赵庄村市派第一书记专项资金20万元投入至尉氏县邢庄乡赵庄村股份经济合作社，年收益分成10%，用于为8户脱贫户、1户监测户进行收益分成和壮大村集体经济。</t>
  </si>
  <si>
    <t>项目实施后，合作社通过发展产业带动8户脱贫户、1户监测户增收，加快致富脱贫速度，壮大村集体经济。</t>
  </si>
  <si>
    <t>该项目覆盖8户脱贫户、1户监测户，采取村委会+合作社+脱贫户的带贫模式，通过收益分成等形式，带动脱贫户增收，发展壮大村集体经济。</t>
  </si>
  <si>
    <t>2022年度尉氏县水坡镇西水坡村蔬菜种植产业发展项目</t>
  </si>
  <si>
    <t>西水坡村</t>
  </si>
  <si>
    <t>把西水坡村2022年度第一书记衔接资金20万元，注入到尉氏县水坡镇西水坡村股份经济合作社，通过合作社经营，利润分成。每年分成资金不低于投入资金总额的8%。其中70%对14户脱贫户和监测对象进行利润分成，户均收益800元；30%纳入西水坡村集体经济收入，用于发展壮大村集体经济。协议暂定三年，三年后根据上级资金使用规定另行使用。</t>
  </si>
  <si>
    <t>资金注入合作社后，每年分成资金不低于投入资金总额的8%。其中的70%对14户脱贫户和监测对象进行利润分成，户均收益800元；30%纳入西水坡村集体经济收入，用于发展壮大村集体经济。</t>
  </si>
  <si>
    <t>2022年度尉氏县庄头镇郑二村产业发展项目</t>
  </si>
  <si>
    <t>郑二村</t>
  </si>
  <si>
    <t>郑二村市派第一书记资金20万元注入河南立灿装饰工程有限公司，利用强社带弱社，带动脱贫户37户103人利益分成，户均增收430元左右。</t>
  </si>
  <si>
    <t>保底收益2万元，80%用于37户脱贫户受益分成、20%用于壮大郑二村集体经济并用于村公益岗位和公益事业。</t>
  </si>
  <si>
    <t>通过村委会+党建促脱贫合作社+脱贫户的带贫模式，带动脱贫户增收，使脱贫户有一个稳定、可靠的增收渠道。</t>
  </si>
  <si>
    <t>2022年度尉氏县庄头镇田家村产业发展项目</t>
  </si>
  <si>
    <t>田家村</t>
  </si>
  <si>
    <t>田家村市派第一书记资金20万元注入龙头企业，利用强社带弱社，带动脱贫户18户54人利益分成，户均增收880元左右。</t>
  </si>
  <si>
    <t>保底收益2万元，80%用于18户脱贫户受益分成、20%用于壮大田家村集体经济并用于村公益岗位和公益事业。</t>
  </si>
  <si>
    <t>2022年度尉氏县庄头镇阮家村产业发展项目</t>
  </si>
  <si>
    <t>阮家村</t>
  </si>
  <si>
    <t>阮家村市派第一书记资金20万元注入尉氏县阮发养殖专业合作社，利用强社带弱社，带动脱贫户及监测户12户32人利益分成，户均增收1300元左右。</t>
  </si>
  <si>
    <t>保底收益2万元，80%用于12户脱贫户受益分成、22%用于壮大阮家村集体经济并用于村公益岗位和公益事业。</t>
  </si>
  <si>
    <t>2022年度尉氏县庄头镇黑高村养羊产业发展项目</t>
  </si>
  <si>
    <t>黑高村</t>
  </si>
  <si>
    <t>黑高村市派第一书记资金20万元注入尉氏县平哥牧业有限公司，利用强社带弱社，带动脱贫户18户47人利益分成，户均增收885元左右。</t>
  </si>
  <si>
    <t>保底收益2万元，80%用于18户脱贫户受益分成、23%用于壮大黑高村集体经济并用于村公益岗位和公益事业。</t>
  </si>
  <si>
    <t>2022年度尉氏县庄头镇于家村产业发展项目</t>
  </si>
  <si>
    <t>于家村</t>
  </si>
  <si>
    <t>庄头镇</t>
  </si>
  <si>
    <t>于家村市派第一书记资金20万元，注入村中龙头企业，利用强社带弱社，带动脱贫户及监测户24户55人利益分成，户均增收330元左右。</t>
  </si>
  <si>
    <t>每年保底收益2万元，80%为脱贫户受益分成、20%用于壮大于家村集体经济并用于村公益岗位和公益事业。</t>
  </si>
  <si>
    <t>通过村委会+党建促脱贫合作社+脱贫户的带贫模式，带动脱贫户及监测户户均增收330元；合作社为村内具有劳动能力的脱贫户及监测户提供就业岗位，保证脱贫户及监测户有一个稳定可靠的增收渠道。</t>
  </si>
  <si>
    <t>2022年度尉氏县庄头镇王家村产业发展项目</t>
  </si>
  <si>
    <t>王家村</t>
  </si>
  <si>
    <t>王家村市派第一书记资金20万元注入尉氏县中峰养殖专业合作社，利用强社带弱社，带动脱贫户及监测户60户232人利益分成，户均增收150元左右。</t>
  </si>
  <si>
    <t>每年保底收益2万元，80%为脱贫户受益分成、20%用于壮大王家村集体经济并用于村公益岗位和公益事业。</t>
  </si>
  <si>
    <t>2022年度尉氏县庄头镇鸡王村建设高油酸花生现代产业园产业发展项目</t>
  </si>
  <si>
    <t>鸡王村</t>
  </si>
  <si>
    <t>鸡王村市派第一书记20万元，注入金太阳种植专业合作社用于建设保鲜库一座、选果机、仓库、脱壳机占地3000亩，带动脱贫户及监测户9户42人利益分成，户均增收850元左右。</t>
  </si>
  <si>
    <t>每年保底收益2万元，80%为脱贫户受益分成、20%用于壮大鸡王村集体经济并用于村公益岗位和公益事业。</t>
  </si>
  <si>
    <t>鸡王村建设高油酸花生仓储，加工基地，覆盖9户脱贫户，通过流转土地、提供就业岗位、收益分成等模式，激发脱贫户内生动力，带动脱贫户发展产业，使脱贫户有一个稳定、可靠的增收渠道。</t>
  </si>
  <si>
    <t>2022年度尉氏县庄头镇郑一村产业发展项目</t>
  </si>
  <si>
    <t>郑一村</t>
  </si>
  <si>
    <t>郑一村市派第一书记资金20万元注入尉氏县胜隆种植专业合作社，利用强社带弱社，带动脱贫户及监测户13户29人利益分成，户均增收600元左右。</t>
  </si>
  <si>
    <t>每年保底收益2万元，80%为脱贫户受益分成、20%用于壮大郑一村集体经济并用于村公益岗位和公益事业。</t>
  </si>
  <si>
    <t>2022年度尉氏县庄头镇高家村建设蔬菜大棚产业发展项目</t>
  </si>
  <si>
    <t>高家村</t>
  </si>
  <si>
    <t>高家村市派第一书记资金20万元用于建设钢结构蔬菜大棚4座(宽10米、长100米、高4米)，带动脱贫户、监测户15户49人利益分成，户均增收600元左右。</t>
  </si>
  <si>
    <t>每年保底收益1.6万元，80%为脱贫户受益分成、20%用于壮大高家村集体经济并用于村公益岗位和公益事业。</t>
  </si>
  <si>
    <t>2022年度新尉工业园区祥符张村香瓜种植产业发展项目</t>
  </si>
  <si>
    <t>祥符张村</t>
  </si>
  <si>
    <t>投入到尉氏县合发种植合作社用于合作社大棚内香瓜种植以及管理工作，为祥符张村10户无劳力以及弱劳力脱贫户进行利润分成。</t>
  </si>
  <si>
    <t>每年保底收益2万元，30%(0.6万元)用于村集体经济发展，70%(1.4万元)为10户参与的脱贫户发放利润分成。</t>
  </si>
  <si>
    <t>通过村委会+合作社+脱贫户的带贫模式，村集体经济收入不低于0.6万元，为10户参与的脱贫户发放利润分成1.4万元。</t>
  </si>
  <si>
    <t>2022年度尉氏县新尉工业园区吕家村香瓜种植产业发展项目</t>
  </si>
  <si>
    <t>吕家村</t>
  </si>
  <si>
    <t>投入到尉氏县聚众种植合作社用于合作社大棚内香瓜种植以及管理工作，为吕家村7户无劳力以及弱劳力脱贫户进行利润分成。</t>
  </si>
  <si>
    <t>每年保底收益2万元，30%(0.6万元)用于村集体经济发展，70%(1.4万元)为7户参与的脱贫户发放利润分成。</t>
  </si>
  <si>
    <t>通过村委会+合作社+脱贫户的带贫模式，村集体经济收入不低于0.6万元，为7户参与的脱贫户发放利润分成1.4万元。</t>
  </si>
  <si>
    <t>2022年度新尉工业园区陈村香瓜种植产业发展项目</t>
  </si>
  <si>
    <t>陈村</t>
  </si>
  <si>
    <t>把陈村2022年度第一书记衔接资金20万元，注入到尉氏县聚众种植专业合作社，通过合作社经营，利润分成。每年分成资金不低于投入资金总额的10%。其中70%对9户脱贫户和监测对象进行利润分成，户均收益1540元；30%纳入陈村集体经济收入，用于发展壮大村集体经济。协议暂定三年，三年后根据上级资金使用规定另行使用。</t>
  </si>
  <si>
    <t>资金注入合作社后，每年分成资金不低于投入资金总额的10%。其中的70%对9户脱贫户和监测对象进行利润分成，户均收益1540元；30%纳入陈村集体经济收入，用于发展壮大村集体经济。</t>
  </si>
  <si>
    <t>该项目覆盖9户脱贫户和监测对象，采取村委会+合作社+脱贫户、监测对象的带动模式，通过利润分成的形式，带动脱贫户和监测对象增收，发展壮大村集体经济。</t>
  </si>
  <si>
    <t>备注：2022年度尉氏县大桥乡冯村面粉加工产业发展项目47万元，下一批资金安排</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</si>
</sst>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2"/>
      <name val="宋体"/>
      <charset val="134"/>
    </font>
    <font>
      <sz val="12"/>
      <color theme="1"/>
      <name val="宋体"/>
      <charset val="134"/>
    </font>
    <font>
      <sz val="11"/>
      <name val="宋体"/>
      <charset val="134"/>
      <scheme val="minor"/>
    </font>
    <font>
      <b/>
      <sz val="22"/>
      <name val="宋体"/>
      <charset val="134"/>
      <scheme val="major"/>
    </font>
    <font>
      <sz val="11"/>
      <name val="黑体"/>
      <charset val="134"/>
    </font>
    <font>
      <b/>
      <sz val="11"/>
      <name val="黑体"/>
      <charset val="134"/>
    </font>
    <font>
      <sz val="9"/>
      <name val="宋体"/>
      <charset val="134"/>
    </font>
    <font>
      <sz val="11"/>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6"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2" fillId="11" borderId="0" applyNumberFormat="0" applyBorder="0" applyAlignment="0" applyProtection="0">
      <alignment vertical="center"/>
    </xf>
    <xf numFmtId="0" fontId="15" fillId="0" borderId="8" applyNumberFormat="0" applyFill="0" applyAlignment="0" applyProtection="0">
      <alignment vertical="center"/>
    </xf>
    <xf numFmtId="0" fontId="12" fillId="12" borderId="0" applyNumberFormat="0" applyBorder="0" applyAlignment="0" applyProtection="0">
      <alignment vertical="center"/>
    </xf>
    <xf numFmtId="0" fontId="22" fillId="13" borderId="9" applyNumberFormat="0" applyAlignment="0" applyProtection="0">
      <alignment vertical="center"/>
    </xf>
    <xf numFmtId="0" fontId="23" fillId="13" borderId="5" applyNumberFormat="0" applyAlignment="0" applyProtection="0">
      <alignment vertical="center"/>
    </xf>
    <xf numFmtId="0" fontId="24" fillId="14" borderId="10"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1" fillId="0" borderId="0"/>
    <xf numFmtId="0" fontId="1" fillId="0" borderId="0"/>
  </cellStyleXfs>
  <cellXfs count="16">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3" fillId="0" borderId="0" xfId="0" applyFont="1" applyFill="1">
      <alignment vertical="center"/>
    </xf>
    <xf numFmtId="0" fontId="4" fillId="0" borderId="0" xfId="0" applyFont="1" applyFill="1" applyAlignment="1" applyProtection="1">
      <alignment horizontal="center" vertical="top" wrapText="1"/>
    </xf>
    <xf numFmtId="0" fontId="5"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76" fontId="7" fillId="0" borderId="1" xfId="51" applyNumberFormat="1" applyFont="1" applyFill="1" applyBorder="1" applyAlignment="1" applyProtection="1">
      <alignment horizontal="center" vertical="center" wrapText="1"/>
    </xf>
    <xf numFmtId="0" fontId="7" fillId="0" borderId="1" xfId="5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5"/>
  <sheetViews>
    <sheetView tabSelected="1" workbookViewId="0">
      <pane ySplit="3" topLeftCell="A4" activePane="bottomLeft" state="frozen"/>
      <selection/>
      <selection pane="bottomLeft" activeCell="O6" sqref="O6"/>
    </sheetView>
  </sheetViews>
  <sheetFormatPr defaultColWidth="9" defaultRowHeight="13.5"/>
  <cols>
    <col min="1" max="1" width="4.625" customWidth="1"/>
    <col min="2" max="2" width="4.5" customWidth="1"/>
    <col min="3" max="4" width="2.375" customWidth="1"/>
    <col min="5" max="5" width="15.9083333333333" customWidth="1"/>
    <col min="6" max="6" width="4" customWidth="1"/>
    <col min="7" max="7" width="2.125" customWidth="1"/>
    <col min="8" max="8" width="4.625" customWidth="1"/>
    <col min="10" max="10" width="5" customWidth="1"/>
    <col min="11" max="11" width="34.375" customWidth="1"/>
    <col min="12" max="13" width="5.25" customWidth="1"/>
    <col min="14" max="14" width="5" customWidth="1"/>
    <col min="15" max="16" width="5.375" customWidth="1"/>
    <col min="17" max="17" width="34.375" customWidth="1"/>
    <col min="18" max="18" width="2.375" customWidth="1"/>
    <col min="19" max="19" width="34.375" customWidth="1"/>
  </cols>
  <sheetData>
    <row r="1" s="1" customFormat="1" ht="46" customHeight="1" spans="1:19">
      <c r="A1" s="4" t="s">
        <v>0</v>
      </c>
      <c r="B1" s="4"/>
      <c r="C1" s="4"/>
      <c r="D1" s="4"/>
      <c r="E1" s="4"/>
      <c r="F1" s="4"/>
      <c r="G1" s="4"/>
      <c r="H1" s="4"/>
      <c r="I1" s="4"/>
      <c r="J1" s="4"/>
      <c r="K1" s="4"/>
      <c r="L1" s="4"/>
      <c r="M1" s="4"/>
      <c r="N1" s="4"/>
      <c r="O1" s="4"/>
      <c r="P1" s="4"/>
      <c r="Q1" s="4"/>
      <c r="R1" s="4"/>
      <c r="S1" s="4"/>
    </row>
    <row r="2" s="1" customFormat="1" ht="14.25" spans="1:19">
      <c r="A2" s="5" t="s">
        <v>1</v>
      </c>
      <c r="B2" s="5"/>
      <c r="C2" s="5"/>
      <c r="D2" s="5"/>
      <c r="E2" s="5"/>
      <c r="F2" s="5"/>
      <c r="G2" s="5"/>
      <c r="H2" s="5"/>
      <c r="I2" s="5"/>
      <c r="J2" s="5"/>
      <c r="K2" s="5"/>
      <c r="L2" s="5"/>
      <c r="M2" s="5"/>
      <c r="N2" s="5"/>
      <c r="O2" s="5"/>
      <c r="P2" s="5"/>
      <c r="Q2" s="5"/>
      <c r="R2" s="5"/>
      <c r="S2" s="5"/>
    </row>
    <row r="3" s="1" customFormat="1" ht="65" customHeight="1" spans="1:1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row>
    <row r="4" s="2" customFormat="1" ht="17" customHeight="1" spans="1:19">
      <c r="A4" s="7">
        <v>43</v>
      </c>
      <c r="B4" s="7"/>
      <c r="C4" s="7"/>
      <c r="D4" s="7"/>
      <c r="E4" s="7" t="s">
        <v>21</v>
      </c>
      <c r="F4" s="7"/>
      <c r="G4" s="7"/>
      <c r="H4" s="7"/>
      <c r="I4" s="7"/>
      <c r="J4" s="7"/>
      <c r="K4" s="7"/>
      <c r="L4" s="7">
        <f>L5+L9</f>
        <v>1611</v>
      </c>
      <c r="M4" s="7">
        <f>M5+M9</f>
        <v>1492</v>
      </c>
      <c r="N4" s="7"/>
      <c r="O4" s="7"/>
      <c r="P4" s="7"/>
      <c r="Q4" s="7"/>
      <c r="R4" s="7"/>
      <c r="S4" s="7"/>
    </row>
    <row r="5" s="2" customFormat="1" ht="17" customHeight="1" spans="1:19">
      <c r="A5" s="7">
        <v>3</v>
      </c>
      <c r="B5" s="7"/>
      <c r="C5" s="7"/>
      <c r="D5" s="7"/>
      <c r="E5" s="7" t="s">
        <v>22</v>
      </c>
      <c r="F5" s="7"/>
      <c r="G5" s="7"/>
      <c r="H5" s="7"/>
      <c r="I5" s="7"/>
      <c r="J5" s="7"/>
      <c r="K5" s="7"/>
      <c r="L5" s="7">
        <f>SUM(L6:L8)</f>
        <v>811</v>
      </c>
      <c r="M5" s="7">
        <f>SUM(M6:M8)</f>
        <v>692</v>
      </c>
      <c r="N5" s="7"/>
      <c r="O5" s="7"/>
      <c r="P5" s="7"/>
      <c r="Q5" s="7"/>
      <c r="R5" s="7"/>
      <c r="S5" s="7"/>
    </row>
    <row r="6" s="3" customFormat="1" ht="67.5" spans="1:19">
      <c r="A6" s="8">
        <v>1</v>
      </c>
      <c r="B6" s="8" t="s">
        <v>23</v>
      </c>
      <c r="C6" s="8" t="s">
        <v>24</v>
      </c>
      <c r="D6" s="8" t="s">
        <v>25</v>
      </c>
      <c r="E6" s="8" t="s">
        <v>26</v>
      </c>
      <c r="F6" s="8" t="s">
        <v>27</v>
      </c>
      <c r="G6" s="8" t="s">
        <v>28</v>
      </c>
      <c r="H6" s="8" t="s">
        <v>29</v>
      </c>
      <c r="I6" s="8" t="s">
        <v>30</v>
      </c>
      <c r="J6" s="8" t="s">
        <v>31</v>
      </c>
      <c r="K6" s="8" t="s">
        <v>32</v>
      </c>
      <c r="L6" s="8">
        <v>410</v>
      </c>
      <c r="M6" s="8">
        <v>410</v>
      </c>
      <c r="N6" s="8" t="s">
        <v>33</v>
      </c>
      <c r="O6" s="8">
        <v>194</v>
      </c>
      <c r="P6" s="8">
        <v>577</v>
      </c>
      <c r="Q6" s="8" t="s">
        <v>34</v>
      </c>
      <c r="R6" s="8" t="s">
        <v>35</v>
      </c>
      <c r="S6" s="8" t="s">
        <v>36</v>
      </c>
    </row>
    <row r="7" s="3" customFormat="1" ht="56.25" spans="1:19">
      <c r="A7" s="8">
        <v>2</v>
      </c>
      <c r="B7" s="8" t="s">
        <v>23</v>
      </c>
      <c r="C7" s="8" t="s">
        <v>24</v>
      </c>
      <c r="D7" s="8" t="s">
        <v>37</v>
      </c>
      <c r="E7" s="8" t="s">
        <v>38</v>
      </c>
      <c r="F7" s="8" t="s">
        <v>27</v>
      </c>
      <c r="G7" s="8" t="s">
        <v>28</v>
      </c>
      <c r="H7" s="8" t="s">
        <v>39</v>
      </c>
      <c r="I7" s="8" t="s">
        <v>30</v>
      </c>
      <c r="J7" s="8" t="s">
        <v>31</v>
      </c>
      <c r="K7" s="8" t="s">
        <v>40</v>
      </c>
      <c r="L7" s="8">
        <v>121</v>
      </c>
      <c r="M7" s="8">
        <v>31</v>
      </c>
      <c r="N7" s="8" t="s">
        <v>33</v>
      </c>
      <c r="O7" s="8">
        <v>101</v>
      </c>
      <c r="P7" s="8">
        <v>175</v>
      </c>
      <c r="Q7" s="8" t="s">
        <v>41</v>
      </c>
      <c r="R7" s="8" t="s">
        <v>35</v>
      </c>
      <c r="S7" s="8" t="s">
        <v>42</v>
      </c>
    </row>
    <row r="8" s="3" customFormat="1" ht="45" spans="1:19">
      <c r="A8" s="8">
        <v>3</v>
      </c>
      <c r="B8" s="8" t="s">
        <v>23</v>
      </c>
      <c r="C8" s="8" t="s">
        <v>24</v>
      </c>
      <c r="D8" s="8" t="s">
        <v>43</v>
      </c>
      <c r="E8" s="8" t="s">
        <v>44</v>
      </c>
      <c r="F8" s="8" t="s">
        <v>27</v>
      </c>
      <c r="G8" s="8" t="s">
        <v>28</v>
      </c>
      <c r="H8" s="8" t="s">
        <v>45</v>
      </c>
      <c r="I8" s="8" t="s">
        <v>30</v>
      </c>
      <c r="J8" s="8" t="s">
        <v>31</v>
      </c>
      <c r="K8" s="8" t="s">
        <v>46</v>
      </c>
      <c r="L8" s="8">
        <v>280</v>
      </c>
      <c r="M8" s="8">
        <v>251</v>
      </c>
      <c r="N8" s="8" t="s">
        <v>33</v>
      </c>
      <c r="O8" s="8">
        <v>64</v>
      </c>
      <c r="P8" s="8">
        <v>168</v>
      </c>
      <c r="Q8" s="8" t="s">
        <v>47</v>
      </c>
      <c r="R8" s="8" t="s">
        <v>35</v>
      </c>
      <c r="S8" s="8" t="s">
        <v>48</v>
      </c>
    </row>
    <row r="9" ht="17" customHeight="1" spans="1:19">
      <c r="A9" s="7">
        <v>40</v>
      </c>
      <c r="B9" s="7"/>
      <c r="C9" s="7"/>
      <c r="D9" s="7"/>
      <c r="E9" s="7" t="s">
        <v>49</v>
      </c>
      <c r="F9" s="7"/>
      <c r="G9" s="7"/>
      <c r="H9" s="7"/>
      <c r="I9" s="7"/>
      <c r="J9" s="7"/>
      <c r="K9" s="7"/>
      <c r="L9" s="7">
        <f>SUM(L10:L49)</f>
        <v>800</v>
      </c>
      <c r="M9" s="7">
        <f>SUM(M10:M49)</f>
        <v>800</v>
      </c>
      <c r="N9" s="12"/>
      <c r="O9" s="7"/>
      <c r="P9" s="7"/>
      <c r="Q9" s="7"/>
      <c r="R9" s="7"/>
      <c r="S9" s="7"/>
    </row>
    <row r="10" s="3" customFormat="1" ht="45" spans="1:19">
      <c r="A10" s="8">
        <v>1</v>
      </c>
      <c r="B10" s="8" t="s">
        <v>23</v>
      </c>
      <c r="C10" s="8" t="s">
        <v>24</v>
      </c>
      <c r="D10" s="8"/>
      <c r="E10" s="8" t="s">
        <v>50</v>
      </c>
      <c r="F10" s="8" t="s">
        <v>22</v>
      </c>
      <c r="G10" s="8" t="s">
        <v>28</v>
      </c>
      <c r="H10" s="8" t="s">
        <v>51</v>
      </c>
      <c r="I10" s="8" t="s">
        <v>30</v>
      </c>
      <c r="J10" s="8" t="s">
        <v>31</v>
      </c>
      <c r="K10" s="8" t="s">
        <v>52</v>
      </c>
      <c r="L10" s="8">
        <v>20</v>
      </c>
      <c r="M10" s="8">
        <v>20</v>
      </c>
      <c r="N10" s="8" t="s">
        <v>33</v>
      </c>
      <c r="O10" s="8">
        <v>15</v>
      </c>
      <c r="P10" s="8">
        <v>28</v>
      </c>
      <c r="Q10" s="8" t="s">
        <v>53</v>
      </c>
      <c r="R10" s="8" t="s">
        <v>35</v>
      </c>
      <c r="S10" s="8" t="s">
        <v>54</v>
      </c>
    </row>
    <row r="11" s="3" customFormat="1" ht="45" spans="1:19">
      <c r="A11" s="8">
        <v>2</v>
      </c>
      <c r="B11" s="8" t="s">
        <v>23</v>
      </c>
      <c r="C11" s="8" t="s">
        <v>24</v>
      </c>
      <c r="D11" s="8"/>
      <c r="E11" s="8" t="s">
        <v>55</v>
      </c>
      <c r="F11" s="8" t="s">
        <v>22</v>
      </c>
      <c r="G11" s="8" t="s">
        <v>28</v>
      </c>
      <c r="H11" s="8" t="s">
        <v>56</v>
      </c>
      <c r="I11" s="8" t="s">
        <v>30</v>
      </c>
      <c r="J11" s="8" t="s">
        <v>31</v>
      </c>
      <c r="K11" s="8" t="s">
        <v>57</v>
      </c>
      <c r="L11" s="8">
        <v>20</v>
      </c>
      <c r="M11" s="8">
        <v>20</v>
      </c>
      <c r="N11" s="8" t="s">
        <v>33</v>
      </c>
      <c r="O11" s="8">
        <v>21</v>
      </c>
      <c r="P11" s="8">
        <v>72</v>
      </c>
      <c r="Q11" s="8" t="s">
        <v>58</v>
      </c>
      <c r="R11" s="8" t="s">
        <v>35</v>
      </c>
      <c r="S11" s="8" t="s">
        <v>59</v>
      </c>
    </row>
    <row r="12" s="3" customFormat="1" ht="45" spans="1:19">
      <c r="A12" s="8">
        <v>3</v>
      </c>
      <c r="B12" s="8" t="s">
        <v>23</v>
      </c>
      <c r="C12" s="8" t="s">
        <v>24</v>
      </c>
      <c r="D12" s="8"/>
      <c r="E12" s="8" t="s">
        <v>60</v>
      </c>
      <c r="F12" s="8" t="s">
        <v>22</v>
      </c>
      <c r="G12" s="8" t="s">
        <v>28</v>
      </c>
      <c r="H12" s="8" t="s">
        <v>61</v>
      </c>
      <c r="I12" s="8" t="s">
        <v>30</v>
      </c>
      <c r="J12" s="8" t="s">
        <v>31</v>
      </c>
      <c r="K12" s="8" t="s">
        <v>62</v>
      </c>
      <c r="L12" s="8">
        <v>20</v>
      </c>
      <c r="M12" s="8">
        <v>20</v>
      </c>
      <c r="N12" s="8" t="s">
        <v>33</v>
      </c>
      <c r="O12" s="8">
        <v>25</v>
      </c>
      <c r="P12" s="8"/>
      <c r="Q12" s="8" t="s">
        <v>63</v>
      </c>
      <c r="R12" s="8" t="s">
        <v>35</v>
      </c>
      <c r="S12" s="8" t="s">
        <v>64</v>
      </c>
    </row>
    <row r="13" s="3" customFormat="1" ht="45" spans="1:19">
      <c r="A13" s="8">
        <v>4</v>
      </c>
      <c r="B13" s="8" t="s">
        <v>23</v>
      </c>
      <c r="C13" s="8" t="s">
        <v>24</v>
      </c>
      <c r="D13" s="8"/>
      <c r="E13" s="8" t="s">
        <v>65</v>
      </c>
      <c r="F13" s="8" t="s">
        <v>22</v>
      </c>
      <c r="G13" s="8" t="s">
        <v>28</v>
      </c>
      <c r="H13" s="8" t="s">
        <v>66</v>
      </c>
      <c r="I13" s="8" t="s">
        <v>30</v>
      </c>
      <c r="J13" s="8" t="s">
        <v>31</v>
      </c>
      <c r="K13" s="8" t="s">
        <v>67</v>
      </c>
      <c r="L13" s="8">
        <v>20</v>
      </c>
      <c r="M13" s="8">
        <v>20</v>
      </c>
      <c r="N13" s="8" t="s">
        <v>33</v>
      </c>
      <c r="O13" s="8">
        <v>25</v>
      </c>
      <c r="P13" s="8"/>
      <c r="Q13" s="8" t="s">
        <v>68</v>
      </c>
      <c r="R13" s="8" t="s">
        <v>35</v>
      </c>
      <c r="S13" s="8" t="s">
        <v>69</v>
      </c>
    </row>
    <row r="14" s="3" customFormat="1" ht="45" spans="1:19">
      <c r="A14" s="8">
        <v>5</v>
      </c>
      <c r="B14" s="8" t="s">
        <v>23</v>
      </c>
      <c r="C14" s="8" t="s">
        <v>24</v>
      </c>
      <c r="D14" s="8"/>
      <c r="E14" s="8" t="s">
        <v>70</v>
      </c>
      <c r="F14" s="8" t="s">
        <v>22</v>
      </c>
      <c r="G14" s="8" t="s">
        <v>28</v>
      </c>
      <c r="H14" s="8" t="s">
        <v>71</v>
      </c>
      <c r="I14" s="8" t="s">
        <v>30</v>
      </c>
      <c r="J14" s="8" t="s">
        <v>31</v>
      </c>
      <c r="K14" s="8" t="s">
        <v>72</v>
      </c>
      <c r="L14" s="8">
        <v>20</v>
      </c>
      <c r="M14" s="8">
        <v>20</v>
      </c>
      <c r="N14" s="8" t="s">
        <v>33</v>
      </c>
      <c r="O14" s="8">
        <v>8</v>
      </c>
      <c r="P14" s="8">
        <v>17</v>
      </c>
      <c r="Q14" s="8" t="s">
        <v>73</v>
      </c>
      <c r="R14" s="8" t="s">
        <v>35</v>
      </c>
      <c r="S14" s="8" t="s">
        <v>74</v>
      </c>
    </row>
    <row r="15" s="3" customFormat="1" ht="45" spans="1:19">
      <c r="A15" s="8">
        <v>6</v>
      </c>
      <c r="B15" s="8" t="s">
        <v>23</v>
      </c>
      <c r="C15" s="8" t="s">
        <v>24</v>
      </c>
      <c r="D15" s="8"/>
      <c r="E15" s="8" t="s">
        <v>75</v>
      </c>
      <c r="F15" s="8" t="s">
        <v>22</v>
      </c>
      <c r="G15" s="8" t="s">
        <v>28</v>
      </c>
      <c r="H15" s="8" t="s">
        <v>76</v>
      </c>
      <c r="I15" s="8" t="s">
        <v>30</v>
      </c>
      <c r="J15" s="8" t="s">
        <v>31</v>
      </c>
      <c r="K15" s="8" t="s">
        <v>77</v>
      </c>
      <c r="L15" s="8">
        <v>20</v>
      </c>
      <c r="M15" s="8">
        <v>20</v>
      </c>
      <c r="N15" s="8" t="s">
        <v>33</v>
      </c>
      <c r="O15" s="8">
        <v>5</v>
      </c>
      <c r="P15" s="8">
        <v>15</v>
      </c>
      <c r="Q15" s="8" t="s">
        <v>78</v>
      </c>
      <c r="R15" s="8" t="s">
        <v>35</v>
      </c>
      <c r="S15" s="8" t="s">
        <v>79</v>
      </c>
    </row>
    <row r="16" s="3" customFormat="1" ht="45" spans="1:19">
      <c r="A16" s="8">
        <v>7</v>
      </c>
      <c r="B16" s="8" t="s">
        <v>23</v>
      </c>
      <c r="C16" s="8" t="s">
        <v>24</v>
      </c>
      <c r="D16" s="8"/>
      <c r="E16" s="8" t="s">
        <v>80</v>
      </c>
      <c r="F16" s="8" t="s">
        <v>22</v>
      </c>
      <c r="G16" s="8" t="s">
        <v>28</v>
      </c>
      <c r="H16" s="8" t="s">
        <v>81</v>
      </c>
      <c r="I16" s="8" t="s">
        <v>82</v>
      </c>
      <c r="J16" s="8" t="s">
        <v>31</v>
      </c>
      <c r="K16" s="8" t="s">
        <v>83</v>
      </c>
      <c r="L16" s="8">
        <v>20</v>
      </c>
      <c r="M16" s="8">
        <v>20</v>
      </c>
      <c r="N16" s="8" t="s">
        <v>33</v>
      </c>
      <c r="O16" s="8">
        <v>14</v>
      </c>
      <c r="P16" s="8">
        <v>18</v>
      </c>
      <c r="Q16" s="8" t="s">
        <v>84</v>
      </c>
      <c r="R16" s="8" t="s">
        <v>35</v>
      </c>
      <c r="S16" s="8" t="s">
        <v>85</v>
      </c>
    </row>
    <row r="17" s="3" customFormat="1" ht="45" spans="1:19">
      <c r="A17" s="8">
        <v>8</v>
      </c>
      <c r="B17" s="8" t="s">
        <v>23</v>
      </c>
      <c r="C17" s="8" t="s">
        <v>24</v>
      </c>
      <c r="D17" s="8"/>
      <c r="E17" s="8" t="s">
        <v>86</v>
      </c>
      <c r="F17" s="8" t="s">
        <v>22</v>
      </c>
      <c r="G17" s="8" t="s">
        <v>28</v>
      </c>
      <c r="H17" s="8" t="s">
        <v>87</v>
      </c>
      <c r="I17" s="8" t="s">
        <v>30</v>
      </c>
      <c r="J17" s="8" t="s">
        <v>31</v>
      </c>
      <c r="K17" s="8" t="s">
        <v>88</v>
      </c>
      <c r="L17" s="8">
        <v>20</v>
      </c>
      <c r="M17" s="8">
        <v>20</v>
      </c>
      <c r="N17" s="8" t="s">
        <v>33</v>
      </c>
      <c r="O17" s="8">
        <v>6</v>
      </c>
      <c r="P17" s="8">
        <v>19</v>
      </c>
      <c r="Q17" s="8" t="s">
        <v>89</v>
      </c>
      <c r="R17" s="8" t="s">
        <v>35</v>
      </c>
      <c r="S17" s="8" t="s">
        <v>90</v>
      </c>
    </row>
    <row r="18" s="3" customFormat="1" ht="45" spans="1:19">
      <c r="A18" s="8">
        <v>9</v>
      </c>
      <c r="B18" s="8" t="s">
        <v>23</v>
      </c>
      <c r="C18" s="8" t="s">
        <v>24</v>
      </c>
      <c r="D18" s="8"/>
      <c r="E18" s="8" t="s">
        <v>91</v>
      </c>
      <c r="F18" s="8" t="s">
        <v>22</v>
      </c>
      <c r="G18" s="8" t="s">
        <v>28</v>
      </c>
      <c r="H18" s="8" t="s">
        <v>92</v>
      </c>
      <c r="I18" s="8" t="s">
        <v>30</v>
      </c>
      <c r="J18" s="8" t="s">
        <v>31</v>
      </c>
      <c r="K18" s="8" t="s">
        <v>93</v>
      </c>
      <c r="L18" s="8">
        <v>20</v>
      </c>
      <c r="M18" s="8">
        <v>20</v>
      </c>
      <c r="N18" s="8" t="s">
        <v>33</v>
      </c>
      <c r="O18" s="8">
        <v>15</v>
      </c>
      <c r="P18" s="8">
        <v>49</v>
      </c>
      <c r="Q18" s="8" t="s">
        <v>94</v>
      </c>
      <c r="R18" s="8" t="s">
        <v>35</v>
      </c>
      <c r="S18" s="8" t="s">
        <v>90</v>
      </c>
    </row>
    <row r="19" s="3" customFormat="1" ht="45" spans="1:19">
      <c r="A19" s="8">
        <v>10</v>
      </c>
      <c r="B19" s="8" t="s">
        <v>23</v>
      </c>
      <c r="C19" s="8" t="s">
        <v>24</v>
      </c>
      <c r="D19" s="8"/>
      <c r="E19" s="8" t="s">
        <v>95</v>
      </c>
      <c r="F19" s="8" t="s">
        <v>22</v>
      </c>
      <c r="G19" s="8" t="s">
        <v>28</v>
      </c>
      <c r="H19" s="8" t="s">
        <v>96</v>
      </c>
      <c r="I19" s="8" t="s">
        <v>30</v>
      </c>
      <c r="J19" s="8" t="s">
        <v>31</v>
      </c>
      <c r="K19" s="8" t="s">
        <v>97</v>
      </c>
      <c r="L19" s="8">
        <v>20</v>
      </c>
      <c r="M19" s="8">
        <v>20</v>
      </c>
      <c r="N19" s="8" t="s">
        <v>33</v>
      </c>
      <c r="O19" s="8">
        <v>4</v>
      </c>
      <c r="P19" s="8">
        <v>13</v>
      </c>
      <c r="Q19" s="8" t="s">
        <v>98</v>
      </c>
      <c r="R19" s="8" t="s">
        <v>35</v>
      </c>
      <c r="S19" s="8" t="s">
        <v>99</v>
      </c>
    </row>
    <row r="20" s="3" customFormat="1" ht="56.25" spans="1:19">
      <c r="A20" s="8">
        <v>11</v>
      </c>
      <c r="B20" s="8" t="s">
        <v>23</v>
      </c>
      <c r="C20" s="8" t="s">
        <v>24</v>
      </c>
      <c r="D20" s="8"/>
      <c r="E20" s="8" t="s">
        <v>100</v>
      </c>
      <c r="F20" s="8" t="s">
        <v>22</v>
      </c>
      <c r="G20" s="8" t="s">
        <v>28</v>
      </c>
      <c r="H20" s="8" t="s">
        <v>101</v>
      </c>
      <c r="I20" s="8" t="s">
        <v>30</v>
      </c>
      <c r="J20" s="8" t="s">
        <v>31</v>
      </c>
      <c r="K20" s="8" t="s">
        <v>102</v>
      </c>
      <c r="L20" s="8">
        <v>20</v>
      </c>
      <c r="M20" s="8">
        <v>20</v>
      </c>
      <c r="N20" s="8" t="s">
        <v>33</v>
      </c>
      <c r="O20" s="8">
        <v>3</v>
      </c>
      <c r="P20" s="8">
        <v>8</v>
      </c>
      <c r="Q20" s="8" t="s">
        <v>103</v>
      </c>
      <c r="R20" s="8" t="s">
        <v>35</v>
      </c>
      <c r="S20" s="8" t="s">
        <v>104</v>
      </c>
    </row>
    <row r="21" s="3" customFormat="1" ht="45" spans="1:19">
      <c r="A21" s="8">
        <v>12</v>
      </c>
      <c r="B21" s="8" t="s">
        <v>23</v>
      </c>
      <c r="C21" s="8" t="s">
        <v>24</v>
      </c>
      <c r="D21" s="8"/>
      <c r="E21" s="8" t="s">
        <v>105</v>
      </c>
      <c r="F21" s="8" t="s">
        <v>22</v>
      </c>
      <c r="G21" s="8" t="s">
        <v>28</v>
      </c>
      <c r="H21" s="8" t="s">
        <v>106</v>
      </c>
      <c r="I21" s="8" t="s">
        <v>30</v>
      </c>
      <c r="J21" s="8" t="s">
        <v>31</v>
      </c>
      <c r="K21" s="8" t="s">
        <v>107</v>
      </c>
      <c r="L21" s="8">
        <v>20</v>
      </c>
      <c r="M21" s="8">
        <v>20</v>
      </c>
      <c r="N21" s="8" t="s">
        <v>33</v>
      </c>
      <c r="O21" s="8">
        <v>11</v>
      </c>
      <c r="P21" s="8">
        <v>33</v>
      </c>
      <c r="Q21" s="8" t="s">
        <v>108</v>
      </c>
      <c r="R21" s="8" t="s">
        <v>35</v>
      </c>
      <c r="S21" s="8" t="s">
        <v>109</v>
      </c>
    </row>
    <row r="22" s="3" customFormat="1" ht="56.25" spans="1:19">
      <c r="A22" s="8">
        <v>13</v>
      </c>
      <c r="B22" s="8" t="s">
        <v>23</v>
      </c>
      <c r="C22" s="8" t="s">
        <v>24</v>
      </c>
      <c r="D22" s="8"/>
      <c r="E22" s="8" t="s">
        <v>110</v>
      </c>
      <c r="F22" s="8" t="s">
        <v>22</v>
      </c>
      <c r="G22" s="8" t="s">
        <v>28</v>
      </c>
      <c r="H22" s="8" t="s">
        <v>111</v>
      </c>
      <c r="I22" s="8" t="s">
        <v>30</v>
      </c>
      <c r="J22" s="8" t="s">
        <v>31</v>
      </c>
      <c r="K22" s="8" t="s">
        <v>112</v>
      </c>
      <c r="L22" s="8">
        <v>20</v>
      </c>
      <c r="M22" s="8">
        <v>20</v>
      </c>
      <c r="N22" s="8" t="s">
        <v>33</v>
      </c>
      <c r="O22" s="8">
        <v>3</v>
      </c>
      <c r="P22" s="8">
        <v>14</v>
      </c>
      <c r="Q22" s="8" t="s">
        <v>103</v>
      </c>
      <c r="R22" s="8" t="s">
        <v>35</v>
      </c>
      <c r="S22" s="8" t="s">
        <v>113</v>
      </c>
    </row>
    <row r="23" s="3" customFormat="1" ht="45" spans="1:19">
      <c r="A23" s="8">
        <v>14</v>
      </c>
      <c r="B23" s="8" t="s">
        <v>23</v>
      </c>
      <c r="C23" s="8" t="s">
        <v>24</v>
      </c>
      <c r="D23" s="8"/>
      <c r="E23" s="8" t="s">
        <v>114</v>
      </c>
      <c r="F23" s="8" t="s">
        <v>22</v>
      </c>
      <c r="G23" s="8" t="s">
        <v>28</v>
      </c>
      <c r="H23" s="8" t="s">
        <v>115</v>
      </c>
      <c r="I23" s="8" t="s">
        <v>30</v>
      </c>
      <c r="J23" s="8" t="s">
        <v>31</v>
      </c>
      <c r="K23" s="8" t="s">
        <v>116</v>
      </c>
      <c r="L23" s="8">
        <v>20</v>
      </c>
      <c r="M23" s="8">
        <v>20</v>
      </c>
      <c r="N23" s="8" t="s">
        <v>33</v>
      </c>
      <c r="O23" s="8">
        <v>15</v>
      </c>
      <c r="P23" s="8">
        <v>27</v>
      </c>
      <c r="Q23" s="8" t="s">
        <v>117</v>
      </c>
      <c r="R23" s="8" t="s">
        <v>35</v>
      </c>
      <c r="S23" s="8" t="s">
        <v>118</v>
      </c>
    </row>
    <row r="24" s="3" customFormat="1" ht="45" spans="1:19">
      <c r="A24" s="8">
        <v>15</v>
      </c>
      <c r="B24" s="8" t="s">
        <v>23</v>
      </c>
      <c r="C24" s="8" t="s">
        <v>24</v>
      </c>
      <c r="D24" s="8"/>
      <c r="E24" s="8" t="s">
        <v>119</v>
      </c>
      <c r="F24" s="8" t="s">
        <v>22</v>
      </c>
      <c r="G24" s="8" t="s">
        <v>28</v>
      </c>
      <c r="H24" s="8" t="s">
        <v>120</v>
      </c>
      <c r="I24" s="8" t="s">
        <v>30</v>
      </c>
      <c r="J24" s="8" t="s">
        <v>31</v>
      </c>
      <c r="K24" s="8" t="s">
        <v>121</v>
      </c>
      <c r="L24" s="8">
        <v>20</v>
      </c>
      <c r="M24" s="8">
        <v>20</v>
      </c>
      <c r="N24" s="8" t="s">
        <v>33</v>
      </c>
      <c r="O24" s="8">
        <v>11</v>
      </c>
      <c r="P24" s="8">
        <v>14</v>
      </c>
      <c r="Q24" s="8" t="s">
        <v>122</v>
      </c>
      <c r="R24" s="8" t="s">
        <v>35</v>
      </c>
      <c r="S24" s="8" t="s">
        <v>123</v>
      </c>
    </row>
    <row r="25" s="3" customFormat="1" ht="78.75" spans="1:19">
      <c r="A25" s="8">
        <v>16</v>
      </c>
      <c r="B25" s="8" t="s">
        <v>23</v>
      </c>
      <c r="C25" s="8" t="s">
        <v>24</v>
      </c>
      <c r="D25" s="8"/>
      <c r="E25" s="8" t="s">
        <v>124</v>
      </c>
      <c r="F25" s="8" t="s">
        <v>22</v>
      </c>
      <c r="G25" s="8" t="s">
        <v>28</v>
      </c>
      <c r="H25" s="8" t="s">
        <v>125</v>
      </c>
      <c r="I25" s="8" t="s">
        <v>30</v>
      </c>
      <c r="J25" s="8" t="s">
        <v>31</v>
      </c>
      <c r="K25" s="8" t="s">
        <v>126</v>
      </c>
      <c r="L25" s="8">
        <v>20</v>
      </c>
      <c r="M25" s="8">
        <v>20</v>
      </c>
      <c r="N25" s="8" t="s">
        <v>33</v>
      </c>
      <c r="O25" s="8">
        <v>20</v>
      </c>
      <c r="P25" s="8"/>
      <c r="Q25" s="8" t="s">
        <v>127</v>
      </c>
      <c r="R25" s="8" t="s">
        <v>35</v>
      </c>
      <c r="S25" s="8" t="s">
        <v>128</v>
      </c>
    </row>
    <row r="26" s="3" customFormat="1" ht="78.75" spans="1:19">
      <c r="A26" s="8">
        <v>17</v>
      </c>
      <c r="B26" s="8" t="s">
        <v>23</v>
      </c>
      <c r="C26" s="8" t="s">
        <v>24</v>
      </c>
      <c r="D26" s="8"/>
      <c r="E26" s="8" t="s">
        <v>129</v>
      </c>
      <c r="F26" s="8" t="s">
        <v>22</v>
      </c>
      <c r="G26" s="8" t="s">
        <v>28</v>
      </c>
      <c r="H26" s="8" t="s">
        <v>130</v>
      </c>
      <c r="I26" s="8" t="s">
        <v>30</v>
      </c>
      <c r="J26" s="8" t="s">
        <v>31</v>
      </c>
      <c r="K26" s="8" t="s">
        <v>131</v>
      </c>
      <c r="L26" s="8">
        <v>20</v>
      </c>
      <c r="M26" s="8">
        <v>20</v>
      </c>
      <c r="N26" s="8" t="s">
        <v>33</v>
      </c>
      <c r="O26" s="8">
        <v>19</v>
      </c>
      <c r="P26" s="8">
        <v>40</v>
      </c>
      <c r="Q26" s="8" t="s">
        <v>132</v>
      </c>
      <c r="R26" s="8" t="s">
        <v>35</v>
      </c>
      <c r="S26" s="8" t="s">
        <v>133</v>
      </c>
    </row>
    <row r="27" s="3" customFormat="1" ht="78.75" spans="1:19">
      <c r="A27" s="8">
        <v>18</v>
      </c>
      <c r="B27" s="8" t="s">
        <v>23</v>
      </c>
      <c r="C27" s="8" t="s">
        <v>24</v>
      </c>
      <c r="D27" s="8"/>
      <c r="E27" s="8" t="s">
        <v>134</v>
      </c>
      <c r="F27" s="8" t="s">
        <v>22</v>
      </c>
      <c r="G27" s="8" t="s">
        <v>28</v>
      </c>
      <c r="H27" s="8" t="s">
        <v>135</v>
      </c>
      <c r="I27" s="8" t="s">
        <v>30</v>
      </c>
      <c r="J27" s="8" t="s">
        <v>31</v>
      </c>
      <c r="K27" s="8" t="s">
        <v>136</v>
      </c>
      <c r="L27" s="8">
        <v>20</v>
      </c>
      <c r="M27" s="8">
        <v>20</v>
      </c>
      <c r="N27" s="8" t="s">
        <v>33</v>
      </c>
      <c r="O27" s="8">
        <v>14</v>
      </c>
      <c r="P27" s="8">
        <v>44</v>
      </c>
      <c r="Q27" s="8" t="s">
        <v>137</v>
      </c>
      <c r="R27" s="8" t="s">
        <v>35</v>
      </c>
      <c r="S27" s="8" t="s">
        <v>138</v>
      </c>
    </row>
    <row r="28" s="3" customFormat="1" ht="78.75" spans="1:19">
      <c r="A28" s="8">
        <v>19</v>
      </c>
      <c r="B28" s="8" t="s">
        <v>23</v>
      </c>
      <c r="C28" s="8" t="s">
        <v>24</v>
      </c>
      <c r="D28" s="8"/>
      <c r="E28" s="8" t="s">
        <v>139</v>
      </c>
      <c r="F28" s="8" t="s">
        <v>22</v>
      </c>
      <c r="G28" s="8" t="s">
        <v>28</v>
      </c>
      <c r="H28" s="8" t="s">
        <v>140</v>
      </c>
      <c r="I28" s="8" t="s">
        <v>30</v>
      </c>
      <c r="J28" s="8" t="s">
        <v>31</v>
      </c>
      <c r="K28" s="8" t="s">
        <v>141</v>
      </c>
      <c r="L28" s="8">
        <v>20</v>
      </c>
      <c r="M28" s="8">
        <v>20</v>
      </c>
      <c r="N28" s="8" t="s">
        <v>33</v>
      </c>
      <c r="O28" s="8">
        <v>6</v>
      </c>
      <c r="P28" s="8">
        <v>23</v>
      </c>
      <c r="Q28" s="8" t="s">
        <v>142</v>
      </c>
      <c r="R28" s="8" t="s">
        <v>35</v>
      </c>
      <c r="S28" s="8" t="s">
        <v>143</v>
      </c>
    </row>
    <row r="29" s="3" customFormat="1" ht="45" spans="1:19">
      <c r="A29" s="8">
        <v>20</v>
      </c>
      <c r="B29" s="8" t="s">
        <v>23</v>
      </c>
      <c r="C29" s="8" t="s">
        <v>24</v>
      </c>
      <c r="D29" s="8"/>
      <c r="E29" s="8" t="s">
        <v>144</v>
      </c>
      <c r="F29" s="8" t="s">
        <v>22</v>
      </c>
      <c r="G29" s="8" t="s">
        <v>28</v>
      </c>
      <c r="H29" s="8" t="s">
        <v>145</v>
      </c>
      <c r="I29" s="8" t="s">
        <v>30</v>
      </c>
      <c r="J29" s="8" t="s">
        <v>31</v>
      </c>
      <c r="K29" s="8" t="s">
        <v>146</v>
      </c>
      <c r="L29" s="8">
        <v>20</v>
      </c>
      <c r="M29" s="8">
        <v>20</v>
      </c>
      <c r="N29" s="8" t="s">
        <v>33</v>
      </c>
      <c r="O29" s="8">
        <v>17</v>
      </c>
      <c r="P29" s="8">
        <v>65</v>
      </c>
      <c r="Q29" s="8" t="s">
        <v>147</v>
      </c>
      <c r="R29" s="8" t="s">
        <v>35</v>
      </c>
      <c r="S29" s="8" t="s">
        <v>148</v>
      </c>
    </row>
    <row r="30" s="3" customFormat="1" ht="45" spans="1:19">
      <c r="A30" s="8">
        <v>21</v>
      </c>
      <c r="B30" s="8" t="s">
        <v>23</v>
      </c>
      <c r="C30" s="8" t="s">
        <v>24</v>
      </c>
      <c r="D30" s="8"/>
      <c r="E30" s="8" t="s">
        <v>149</v>
      </c>
      <c r="F30" s="8" t="s">
        <v>22</v>
      </c>
      <c r="G30" s="8" t="s">
        <v>28</v>
      </c>
      <c r="H30" s="8" t="s">
        <v>150</v>
      </c>
      <c r="I30" s="8" t="s">
        <v>30</v>
      </c>
      <c r="J30" s="8" t="s">
        <v>31</v>
      </c>
      <c r="K30" s="8" t="s">
        <v>151</v>
      </c>
      <c r="L30" s="8">
        <v>20</v>
      </c>
      <c r="M30" s="8">
        <v>20</v>
      </c>
      <c r="N30" s="8" t="s">
        <v>33</v>
      </c>
      <c r="O30" s="8">
        <v>10</v>
      </c>
      <c r="P30" s="8">
        <v>30</v>
      </c>
      <c r="Q30" s="8" t="s">
        <v>152</v>
      </c>
      <c r="R30" s="8" t="s">
        <v>35</v>
      </c>
      <c r="S30" s="8" t="s">
        <v>153</v>
      </c>
    </row>
    <row r="31" s="3" customFormat="1" ht="45" spans="1:19">
      <c r="A31" s="8">
        <v>22</v>
      </c>
      <c r="B31" s="8" t="s">
        <v>23</v>
      </c>
      <c r="C31" s="8" t="s">
        <v>24</v>
      </c>
      <c r="D31" s="8"/>
      <c r="E31" s="8" t="s">
        <v>154</v>
      </c>
      <c r="F31" s="8" t="s">
        <v>22</v>
      </c>
      <c r="G31" s="8" t="s">
        <v>28</v>
      </c>
      <c r="H31" s="8" t="s">
        <v>155</v>
      </c>
      <c r="I31" s="8" t="s">
        <v>30</v>
      </c>
      <c r="J31" s="8" t="s">
        <v>31</v>
      </c>
      <c r="K31" s="8" t="s">
        <v>156</v>
      </c>
      <c r="L31" s="8">
        <v>20</v>
      </c>
      <c r="M31" s="8">
        <v>20</v>
      </c>
      <c r="N31" s="8" t="s">
        <v>33</v>
      </c>
      <c r="O31" s="8">
        <v>3</v>
      </c>
      <c r="P31" s="8">
        <v>9</v>
      </c>
      <c r="Q31" s="8" t="s">
        <v>157</v>
      </c>
      <c r="R31" s="8" t="s">
        <v>35</v>
      </c>
      <c r="S31" s="8" t="s">
        <v>158</v>
      </c>
    </row>
    <row r="32" s="3" customFormat="1" ht="45" spans="1:19">
      <c r="A32" s="8">
        <v>23</v>
      </c>
      <c r="B32" s="8" t="s">
        <v>23</v>
      </c>
      <c r="C32" s="8" t="s">
        <v>24</v>
      </c>
      <c r="D32" s="8"/>
      <c r="E32" s="8" t="s">
        <v>159</v>
      </c>
      <c r="F32" s="8" t="s">
        <v>22</v>
      </c>
      <c r="G32" s="8" t="s">
        <v>28</v>
      </c>
      <c r="H32" s="8" t="s">
        <v>160</v>
      </c>
      <c r="I32" s="8" t="s">
        <v>30</v>
      </c>
      <c r="J32" s="8" t="s">
        <v>31</v>
      </c>
      <c r="K32" s="8" t="s">
        <v>161</v>
      </c>
      <c r="L32" s="8">
        <v>20</v>
      </c>
      <c r="M32" s="8">
        <v>20</v>
      </c>
      <c r="N32" s="8" t="s">
        <v>33</v>
      </c>
      <c r="O32" s="8">
        <v>12</v>
      </c>
      <c r="P32" s="8">
        <v>26</v>
      </c>
      <c r="Q32" s="8" t="s">
        <v>162</v>
      </c>
      <c r="R32" s="8" t="s">
        <v>35</v>
      </c>
      <c r="S32" s="8" t="s">
        <v>163</v>
      </c>
    </row>
    <row r="33" s="3" customFormat="1" ht="45" spans="1:19">
      <c r="A33" s="8">
        <v>24</v>
      </c>
      <c r="B33" s="8" t="s">
        <v>23</v>
      </c>
      <c r="C33" s="8" t="s">
        <v>24</v>
      </c>
      <c r="D33" s="8"/>
      <c r="E33" s="8" t="s">
        <v>164</v>
      </c>
      <c r="F33" s="8" t="s">
        <v>22</v>
      </c>
      <c r="G33" s="8" t="s">
        <v>28</v>
      </c>
      <c r="H33" s="8" t="s">
        <v>165</v>
      </c>
      <c r="I33" s="8" t="s">
        <v>30</v>
      </c>
      <c r="J33" s="8" t="s">
        <v>31</v>
      </c>
      <c r="K33" s="8" t="s">
        <v>166</v>
      </c>
      <c r="L33" s="8">
        <v>20</v>
      </c>
      <c r="M33" s="8">
        <v>20</v>
      </c>
      <c r="N33" s="8" t="s">
        <v>33</v>
      </c>
      <c r="O33" s="8">
        <v>8</v>
      </c>
      <c r="P33" s="8">
        <v>25</v>
      </c>
      <c r="Q33" s="8" t="s">
        <v>167</v>
      </c>
      <c r="R33" s="8" t="s">
        <v>35</v>
      </c>
      <c r="S33" s="8" t="s">
        <v>168</v>
      </c>
    </row>
    <row r="34" s="3" customFormat="1" ht="45" spans="1:19">
      <c r="A34" s="8">
        <v>25</v>
      </c>
      <c r="B34" s="8" t="s">
        <v>23</v>
      </c>
      <c r="C34" s="8" t="s">
        <v>24</v>
      </c>
      <c r="D34" s="8"/>
      <c r="E34" s="8" t="s">
        <v>169</v>
      </c>
      <c r="F34" s="8" t="s">
        <v>22</v>
      </c>
      <c r="G34" s="8" t="s">
        <v>28</v>
      </c>
      <c r="H34" s="8" t="s">
        <v>170</v>
      </c>
      <c r="I34" s="8" t="s">
        <v>30</v>
      </c>
      <c r="J34" s="8" t="s">
        <v>31</v>
      </c>
      <c r="K34" s="8" t="s">
        <v>171</v>
      </c>
      <c r="L34" s="8">
        <v>20</v>
      </c>
      <c r="M34" s="8">
        <v>20</v>
      </c>
      <c r="N34" s="8" t="s">
        <v>33</v>
      </c>
      <c r="O34" s="8">
        <v>23</v>
      </c>
      <c r="P34" s="8">
        <v>66</v>
      </c>
      <c r="Q34" s="8" t="s">
        <v>172</v>
      </c>
      <c r="R34" s="8" t="s">
        <v>35</v>
      </c>
      <c r="S34" s="8" t="s">
        <v>173</v>
      </c>
    </row>
    <row r="35" s="3" customFormat="1" ht="45" spans="1:19">
      <c r="A35" s="8">
        <v>26</v>
      </c>
      <c r="B35" s="8" t="s">
        <v>23</v>
      </c>
      <c r="C35" s="8" t="s">
        <v>24</v>
      </c>
      <c r="D35" s="8"/>
      <c r="E35" s="8" t="s">
        <v>174</v>
      </c>
      <c r="F35" s="8" t="s">
        <v>22</v>
      </c>
      <c r="G35" s="8" t="s">
        <v>28</v>
      </c>
      <c r="H35" s="8" t="s">
        <v>175</v>
      </c>
      <c r="I35" s="8" t="s">
        <v>30</v>
      </c>
      <c r="J35" s="8" t="s">
        <v>31</v>
      </c>
      <c r="K35" s="8" t="s">
        <v>176</v>
      </c>
      <c r="L35" s="8">
        <v>20</v>
      </c>
      <c r="M35" s="8">
        <v>20</v>
      </c>
      <c r="N35" s="8" t="s">
        <v>33</v>
      </c>
      <c r="O35" s="8">
        <v>16</v>
      </c>
      <c r="P35" s="8">
        <v>67</v>
      </c>
      <c r="Q35" s="8" t="s">
        <v>177</v>
      </c>
      <c r="R35" s="8" t="s">
        <v>35</v>
      </c>
      <c r="S35" s="8" t="s">
        <v>178</v>
      </c>
    </row>
    <row r="36" s="3" customFormat="1" ht="45" spans="1:19">
      <c r="A36" s="8">
        <v>27</v>
      </c>
      <c r="B36" s="8" t="s">
        <v>23</v>
      </c>
      <c r="C36" s="8" t="s">
        <v>24</v>
      </c>
      <c r="D36" s="8"/>
      <c r="E36" s="8" t="s">
        <v>179</v>
      </c>
      <c r="F36" s="8" t="s">
        <v>22</v>
      </c>
      <c r="G36" s="8" t="s">
        <v>28</v>
      </c>
      <c r="H36" s="8" t="s">
        <v>180</v>
      </c>
      <c r="I36" s="8" t="s">
        <v>30</v>
      </c>
      <c r="J36" s="8" t="s">
        <v>31</v>
      </c>
      <c r="K36" s="8" t="s">
        <v>181</v>
      </c>
      <c r="L36" s="8">
        <v>20</v>
      </c>
      <c r="M36" s="8">
        <v>20</v>
      </c>
      <c r="N36" s="8" t="s">
        <v>33</v>
      </c>
      <c r="O36" s="8">
        <v>9</v>
      </c>
      <c r="P36" s="8">
        <v>27</v>
      </c>
      <c r="Q36" s="8" t="s">
        <v>182</v>
      </c>
      <c r="R36" s="8" t="s">
        <v>35</v>
      </c>
      <c r="S36" s="8" t="s">
        <v>183</v>
      </c>
    </row>
    <row r="37" s="3" customFormat="1" ht="78.75" spans="1:19">
      <c r="A37" s="8">
        <v>28</v>
      </c>
      <c r="B37" s="8" t="s">
        <v>23</v>
      </c>
      <c r="C37" s="8" t="s">
        <v>24</v>
      </c>
      <c r="D37" s="8"/>
      <c r="E37" s="8" t="s">
        <v>184</v>
      </c>
      <c r="F37" s="8" t="s">
        <v>22</v>
      </c>
      <c r="G37" s="8" t="s">
        <v>28</v>
      </c>
      <c r="H37" s="8" t="s">
        <v>185</v>
      </c>
      <c r="I37" s="8" t="s">
        <v>30</v>
      </c>
      <c r="J37" s="8" t="s">
        <v>31</v>
      </c>
      <c r="K37" s="8" t="s">
        <v>186</v>
      </c>
      <c r="L37" s="8">
        <v>20</v>
      </c>
      <c r="M37" s="8">
        <v>20</v>
      </c>
      <c r="N37" s="8" t="s">
        <v>33</v>
      </c>
      <c r="O37" s="8">
        <v>14</v>
      </c>
      <c r="P37" s="8">
        <v>41</v>
      </c>
      <c r="Q37" s="8" t="s">
        <v>187</v>
      </c>
      <c r="R37" s="8" t="s">
        <v>35</v>
      </c>
      <c r="S37" s="8" t="s">
        <v>138</v>
      </c>
    </row>
    <row r="38" s="3" customFormat="1" ht="45" spans="1:19">
      <c r="A38" s="8">
        <v>29</v>
      </c>
      <c r="B38" s="8" t="s">
        <v>23</v>
      </c>
      <c r="C38" s="8" t="s">
        <v>24</v>
      </c>
      <c r="D38" s="8"/>
      <c r="E38" s="8" t="s">
        <v>188</v>
      </c>
      <c r="F38" s="8" t="s">
        <v>22</v>
      </c>
      <c r="G38" s="9" t="s">
        <v>28</v>
      </c>
      <c r="H38" s="9" t="s">
        <v>189</v>
      </c>
      <c r="I38" s="8" t="s">
        <v>30</v>
      </c>
      <c r="J38" s="8" t="s">
        <v>31</v>
      </c>
      <c r="K38" s="8" t="s">
        <v>190</v>
      </c>
      <c r="L38" s="8">
        <v>20</v>
      </c>
      <c r="M38" s="8">
        <v>20</v>
      </c>
      <c r="N38" s="8" t="s">
        <v>33</v>
      </c>
      <c r="O38" s="8">
        <v>37</v>
      </c>
      <c r="P38" s="8"/>
      <c r="Q38" s="8" t="s">
        <v>191</v>
      </c>
      <c r="R38" s="8" t="s">
        <v>35</v>
      </c>
      <c r="S38" s="8" t="s">
        <v>192</v>
      </c>
    </row>
    <row r="39" s="3" customFormat="1" ht="45" spans="1:19">
      <c r="A39" s="8">
        <v>30</v>
      </c>
      <c r="B39" s="8" t="s">
        <v>23</v>
      </c>
      <c r="C39" s="8" t="s">
        <v>24</v>
      </c>
      <c r="D39" s="8"/>
      <c r="E39" s="8" t="s">
        <v>193</v>
      </c>
      <c r="F39" s="8" t="s">
        <v>22</v>
      </c>
      <c r="G39" s="9" t="s">
        <v>28</v>
      </c>
      <c r="H39" s="9" t="s">
        <v>194</v>
      </c>
      <c r="I39" s="8" t="s">
        <v>30</v>
      </c>
      <c r="J39" s="8" t="s">
        <v>31</v>
      </c>
      <c r="K39" s="8" t="s">
        <v>195</v>
      </c>
      <c r="L39" s="8">
        <v>20</v>
      </c>
      <c r="M39" s="8">
        <v>20</v>
      </c>
      <c r="N39" s="8" t="s">
        <v>33</v>
      </c>
      <c r="O39" s="8">
        <v>18</v>
      </c>
      <c r="P39" s="8"/>
      <c r="Q39" s="8" t="s">
        <v>196</v>
      </c>
      <c r="R39" s="8" t="s">
        <v>35</v>
      </c>
      <c r="S39" s="8" t="s">
        <v>192</v>
      </c>
    </row>
    <row r="40" s="3" customFormat="1" ht="45" spans="1:19">
      <c r="A40" s="8">
        <v>31</v>
      </c>
      <c r="B40" s="8" t="s">
        <v>23</v>
      </c>
      <c r="C40" s="8" t="s">
        <v>24</v>
      </c>
      <c r="D40" s="8"/>
      <c r="E40" s="8" t="s">
        <v>197</v>
      </c>
      <c r="F40" s="8" t="s">
        <v>22</v>
      </c>
      <c r="G40" s="9" t="s">
        <v>28</v>
      </c>
      <c r="H40" s="9" t="s">
        <v>198</v>
      </c>
      <c r="I40" s="8" t="s">
        <v>30</v>
      </c>
      <c r="J40" s="8" t="s">
        <v>31</v>
      </c>
      <c r="K40" s="8" t="s">
        <v>199</v>
      </c>
      <c r="L40" s="8">
        <v>20</v>
      </c>
      <c r="M40" s="8">
        <v>20</v>
      </c>
      <c r="N40" s="8" t="s">
        <v>33</v>
      </c>
      <c r="O40" s="8">
        <v>12</v>
      </c>
      <c r="P40" s="8"/>
      <c r="Q40" s="8" t="s">
        <v>200</v>
      </c>
      <c r="R40" s="8" t="s">
        <v>35</v>
      </c>
      <c r="S40" s="8" t="s">
        <v>192</v>
      </c>
    </row>
    <row r="41" s="3" customFormat="1" ht="45" spans="1:19">
      <c r="A41" s="8">
        <v>32</v>
      </c>
      <c r="B41" s="8" t="s">
        <v>23</v>
      </c>
      <c r="C41" s="8" t="s">
        <v>24</v>
      </c>
      <c r="D41" s="8"/>
      <c r="E41" s="8" t="s">
        <v>201</v>
      </c>
      <c r="F41" s="8" t="s">
        <v>22</v>
      </c>
      <c r="G41" s="9" t="s">
        <v>28</v>
      </c>
      <c r="H41" s="9" t="s">
        <v>202</v>
      </c>
      <c r="I41" s="8" t="s">
        <v>30</v>
      </c>
      <c r="J41" s="8" t="s">
        <v>31</v>
      </c>
      <c r="K41" s="8" t="s">
        <v>203</v>
      </c>
      <c r="L41" s="13">
        <v>20</v>
      </c>
      <c r="M41" s="13">
        <v>20</v>
      </c>
      <c r="N41" s="8" t="s">
        <v>33</v>
      </c>
      <c r="O41" s="14">
        <v>18</v>
      </c>
      <c r="P41" s="14"/>
      <c r="Q41" s="8" t="s">
        <v>204</v>
      </c>
      <c r="R41" s="8" t="s">
        <v>35</v>
      </c>
      <c r="S41" s="8" t="s">
        <v>192</v>
      </c>
    </row>
    <row r="42" s="3" customFormat="1" ht="56.25" spans="1:19">
      <c r="A42" s="8">
        <v>33</v>
      </c>
      <c r="B42" s="8" t="s">
        <v>23</v>
      </c>
      <c r="C42" s="8" t="s">
        <v>24</v>
      </c>
      <c r="D42" s="8"/>
      <c r="E42" s="8" t="s">
        <v>205</v>
      </c>
      <c r="F42" s="8" t="s">
        <v>22</v>
      </c>
      <c r="G42" s="9" t="s">
        <v>28</v>
      </c>
      <c r="H42" s="9" t="s">
        <v>206</v>
      </c>
      <c r="I42" s="8" t="s">
        <v>30</v>
      </c>
      <c r="J42" s="8" t="s">
        <v>207</v>
      </c>
      <c r="K42" s="8" t="s">
        <v>208</v>
      </c>
      <c r="L42" s="13">
        <v>20</v>
      </c>
      <c r="M42" s="13">
        <v>20</v>
      </c>
      <c r="N42" s="8" t="s">
        <v>33</v>
      </c>
      <c r="O42" s="14">
        <v>24</v>
      </c>
      <c r="P42" s="14">
        <v>55</v>
      </c>
      <c r="Q42" s="8" t="s">
        <v>209</v>
      </c>
      <c r="R42" s="8" t="s">
        <v>35</v>
      </c>
      <c r="S42" s="8" t="s">
        <v>210</v>
      </c>
    </row>
    <row r="43" s="3" customFormat="1" ht="33.75" spans="1:19">
      <c r="A43" s="8">
        <v>34</v>
      </c>
      <c r="B43" s="8" t="s">
        <v>23</v>
      </c>
      <c r="C43" s="8" t="s">
        <v>24</v>
      </c>
      <c r="D43" s="8"/>
      <c r="E43" s="8" t="s">
        <v>211</v>
      </c>
      <c r="F43" s="8" t="s">
        <v>22</v>
      </c>
      <c r="G43" s="9" t="s">
        <v>28</v>
      </c>
      <c r="H43" s="9" t="s">
        <v>212</v>
      </c>
      <c r="I43" s="8" t="s">
        <v>30</v>
      </c>
      <c r="J43" s="8" t="s">
        <v>207</v>
      </c>
      <c r="K43" s="8" t="s">
        <v>213</v>
      </c>
      <c r="L43" s="13">
        <v>20</v>
      </c>
      <c r="M43" s="13">
        <v>20</v>
      </c>
      <c r="N43" s="8" t="s">
        <v>33</v>
      </c>
      <c r="O43" s="14">
        <v>60</v>
      </c>
      <c r="P43" s="14">
        <v>232</v>
      </c>
      <c r="Q43" s="8" t="s">
        <v>214</v>
      </c>
      <c r="R43" s="8" t="s">
        <v>35</v>
      </c>
      <c r="S43" s="8" t="s">
        <v>192</v>
      </c>
    </row>
    <row r="44" s="3" customFormat="1" ht="45" spans="1:19">
      <c r="A44" s="8">
        <v>35</v>
      </c>
      <c r="B44" s="8" t="s">
        <v>23</v>
      </c>
      <c r="C44" s="8" t="s">
        <v>24</v>
      </c>
      <c r="D44" s="8"/>
      <c r="E44" s="8" t="s">
        <v>215</v>
      </c>
      <c r="F44" s="8" t="s">
        <v>22</v>
      </c>
      <c r="G44" s="9" t="s">
        <v>28</v>
      </c>
      <c r="H44" s="9" t="s">
        <v>216</v>
      </c>
      <c r="I44" s="8" t="s">
        <v>30</v>
      </c>
      <c r="J44" s="8" t="s">
        <v>207</v>
      </c>
      <c r="K44" s="8" t="s">
        <v>217</v>
      </c>
      <c r="L44" s="13">
        <v>20</v>
      </c>
      <c r="M44" s="13">
        <v>20</v>
      </c>
      <c r="N44" s="8" t="s">
        <v>33</v>
      </c>
      <c r="O44" s="14">
        <v>9</v>
      </c>
      <c r="P44" s="14">
        <v>42</v>
      </c>
      <c r="Q44" s="8" t="s">
        <v>218</v>
      </c>
      <c r="R44" s="8" t="s">
        <v>35</v>
      </c>
      <c r="S44" s="8" t="s">
        <v>219</v>
      </c>
    </row>
    <row r="45" s="3" customFormat="1" ht="33.75" spans="1:19">
      <c r="A45" s="8">
        <v>36</v>
      </c>
      <c r="B45" s="8" t="s">
        <v>23</v>
      </c>
      <c r="C45" s="8" t="s">
        <v>24</v>
      </c>
      <c r="D45" s="8"/>
      <c r="E45" s="8" t="s">
        <v>220</v>
      </c>
      <c r="F45" s="8" t="s">
        <v>22</v>
      </c>
      <c r="G45" s="9" t="s">
        <v>28</v>
      </c>
      <c r="H45" s="9" t="s">
        <v>221</v>
      </c>
      <c r="I45" s="8" t="s">
        <v>30</v>
      </c>
      <c r="J45" s="8" t="s">
        <v>207</v>
      </c>
      <c r="K45" s="8" t="s">
        <v>222</v>
      </c>
      <c r="L45" s="13">
        <v>20</v>
      </c>
      <c r="M45" s="13">
        <v>20</v>
      </c>
      <c r="N45" s="8" t="s">
        <v>33</v>
      </c>
      <c r="O45" s="14">
        <v>13</v>
      </c>
      <c r="P45" s="14">
        <v>29</v>
      </c>
      <c r="Q45" s="8" t="s">
        <v>223</v>
      </c>
      <c r="R45" s="8" t="s">
        <v>35</v>
      </c>
      <c r="S45" s="8" t="s">
        <v>192</v>
      </c>
    </row>
    <row r="46" s="3" customFormat="1" ht="33.75" spans="1:19">
      <c r="A46" s="8">
        <v>37</v>
      </c>
      <c r="B46" s="8" t="s">
        <v>23</v>
      </c>
      <c r="C46" s="8" t="s">
        <v>24</v>
      </c>
      <c r="D46" s="8"/>
      <c r="E46" s="8" t="s">
        <v>224</v>
      </c>
      <c r="F46" s="8" t="s">
        <v>22</v>
      </c>
      <c r="G46" s="9" t="s">
        <v>28</v>
      </c>
      <c r="H46" s="9" t="s">
        <v>225</v>
      </c>
      <c r="I46" s="8" t="s">
        <v>30</v>
      </c>
      <c r="J46" s="8" t="s">
        <v>207</v>
      </c>
      <c r="K46" s="8" t="s">
        <v>226</v>
      </c>
      <c r="L46" s="13">
        <v>20</v>
      </c>
      <c r="M46" s="13">
        <v>20</v>
      </c>
      <c r="N46" s="8" t="s">
        <v>33</v>
      </c>
      <c r="O46" s="14">
        <v>15</v>
      </c>
      <c r="P46" s="14">
        <v>49</v>
      </c>
      <c r="Q46" s="8" t="s">
        <v>227</v>
      </c>
      <c r="R46" s="8" t="s">
        <v>35</v>
      </c>
      <c r="S46" s="8" t="s">
        <v>192</v>
      </c>
    </row>
    <row r="47" s="3" customFormat="1" ht="45" spans="1:19">
      <c r="A47" s="8">
        <v>38</v>
      </c>
      <c r="B47" s="8" t="s">
        <v>23</v>
      </c>
      <c r="C47" s="8" t="s">
        <v>24</v>
      </c>
      <c r="D47" s="8"/>
      <c r="E47" s="8" t="s">
        <v>228</v>
      </c>
      <c r="F47" s="8" t="s">
        <v>22</v>
      </c>
      <c r="G47" s="8" t="s">
        <v>28</v>
      </c>
      <c r="H47" s="8" t="s">
        <v>229</v>
      </c>
      <c r="I47" s="8" t="s">
        <v>30</v>
      </c>
      <c r="J47" s="8" t="s">
        <v>31</v>
      </c>
      <c r="K47" s="8" t="s">
        <v>230</v>
      </c>
      <c r="L47" s="8">
        <v>20</v>
      </c>
      <c r="M47" s="8">
        <v>20</v>
      </c>
      <c r="N47" s="8" t="s">
        <v>33</v>
      </c>
      <c r="O47" s="8">
        <v>10</v>
      </c>
      <c r="P47" s="8">
        <v>27</v>
      </c>
      <c r="Q47" s="8" t="s">
        <v>231</v>
      </c>
      <c r="R47" s="8" t="s">
        <v>35</v>
      </c>
      <c r="S47" s="8" t="s">
        <v>232</v>
      </c>
    </row>
    <row r="48" s="3" customFormat="1" ht="45" spans="1:19">
      <c r="A48" s="8">
        <v>39</v>
      </c>
      <c r="B48" s="8" t="s">
        <v>23</v>
      </c>
      <c r="C48" s="8" t="s">
        <v>24</v>
      </c>
      <c r="D48" s="8"/>
      <c r="E48" s="8" t="s">
        <v>233</v>
      </c>
      <c r="F48" s="8" t="s">
        <v>22</v>
      </c>
      <c r="G48" s="8" t="s">
        <v>28</v>
      </c>
      <c r="H48" s="8" t="s">
        <v>234</v>
      </c>
      <c r="I48" s="8" t="s">
        <v>30</v>
      </c>
      <c r="J48" s="8" t="s">
        <v>31</v>
      </c>
      <c r="K48" s="8" t="s">
        <v>235</v>
      </c>
      <c r="L48" s="8">
        <v>20</v>
      </c>
      <c r="M48" s="8">
        <v>20</v>
      </c>
      <c r="N48" s="8" t="s">
        <v>33</v>
      </c>
      <c r="O48" s="8">
        <v>7</v>
      </c>
      <c r="P48" s="8">
        <v>14</v>
      </c>
      <c r="Q48" s="8" t="s">
        <v>236</v>
      </c>
      <c r="R48" s="8" t="s">
        <v>35</v>
      </c>
      <c r="S48" s="8" t="s">
        <v>237</v>
      </c>
    </row>
    <row r="49" s="3" customFormat="1" ht="78.75" spans="1:19">
      <c r="A49" s="8">
        <v>40</v>
      </c>
      <c r="B49" s="8" t="s">
        <v>23</v>
      </c>
      <c r="C49" s="8" t="s">
        <v>24</v>
      </c>
      <c r="D49" s="8"/>
      <c r="E49" s="8" t="s">
        <v>238</v>
      </c>
      <c r="F49" s="8" t="s">
        <v>22</v>
      </c>
      <c r="G49" s="8" t="s">
        <v>28</v>
      </c>
      <c r="H49" s="8" t="s">
        <v>239</v>
      </c>
      <c r="I49" s="8" t="s">
        <v>30</v>
      </c>
      <c r="J49" s="8" t="s">
        <v>31</v>
      </c>
      <c r="K49" s="8" t="s">
        <v>240</v>
      </c>
      <c r="L49" s="8">
        <v>20</v>
      </c>
      <c r="M49" s="8">
        <v>20</v>
      </c>
      <c r="N49" s="8" t="s">
        <v>33</v>
      </c>
      <c r="O49" s="8">
        <v>9</v>
      </c>
      <c r="P49" s="8"/>
      <c r="Q49" s="8" t="s">
        <v>241</v>
      </c>
      <c r="R49" s="8" t="s">
        <v>35</v>
      </c>
      <c r="S49" s="8" t="s">
        <v>242</v>
      </c>
    </row>
    <row r="50" s="3" customFormat="1" spans="1:19">
      <c r="A50" s="10" t="s">
        <v>243</v>
      </c>
      <c r="B50" s="11"/>
      <c r="C50" s="11"/>
      <c r="D50" s="11"/>
      <c r="E50" s="11"/>
      <c r="F50" s="11"/>
      <c r="G50" s="11"/>
      <c r="H50" s="11"/>
      <c r="I50" s="11"/>
      <c r="J50" s="11"/>
      <c r="K50" s="11"/>
      <c r="L50" s="11"/>
      <c r="M50" s="11"/>
      <c r="N50" s="11"/>
      <c r="O50" s="11"/>
      <c r="P50" s="11"/>
      <c r="Q50" s="11"/>
      <c r="R50" s="11"/>
      <c r="S50" s="15"/>
    </row>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sheetData>
  <autoFilter ref="A3:S50">
    <extLst/>
  </autoFilter>
  <mergeCells count="3">
    <mergeCell ref="A1:S1"/>
    <mergeCell ref="A2:S2"/>
    <mergeCell ref="A50:S50"/>
  </mergeCells>
  <printOptions horizontalCentered="1"/>
  <pageMargins left="0.251388888888889" right="0.251388888888889" top="0.786805555555556" bottom="0" header="0.298611111111111" footer="0.298611111111111"/>
  <pageSetup paperSize="9" scale="78" fitToHeight="0" orientation="landscape" horizontalDpi="600"/>
  <headerFooter/>
  <ignoredErrors>
    <ignoredError sqref="B5:C5 N5:S5 A2:C3 B1:C1 N1:S1 N2:S2 N3 Q3:R3 E5:K5 E1:L1 E2:L2 E3:K3" formulaRange="1" unlockedFormula="1"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2022-07-07T11:38:42Z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2052-11.1.0.11830</vt:lpwstr>
  </property>
  <property fmtid="{D5CDD505-2E9C-101B-9397-08002B2CF9AE}" pid="4" name="KSOReadingLayout">
    <vt:bool>false</vt:bool>
  </property>
  <property fmtid="{D5CDD505-2E9C-101B-9397-08002B2CF9AE}" pid="5" name="commondata">
    <vt:lpwstr>eyJoZGlkIjoiZjdlNWZiOTUxOGI3ZjEyOTZiZmVlZGMwZWU3NmEzNjMifQ==</vt:lpwstr>
  </property>
</Properties>
</file>