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项目库" sheetId="1" r:id="rId1"/>
  </sheets>
  <definedNames>
    <definedName name="_xlnm._FilterDatabase" localSheetId="0" hidden="1">'2022年项目库'!$A$3:$M$8</definedName>
  </definedNames>
  <calcPr calcId="144525"/>
</workbook>
</file>

<file path=xl/sharedStrings.xml><?xml version="1.0" encoding="utf-8"?>
<sst xmlns="http://schemas.openxmlformats.org/spreadsheetml/2006/main" count="73" uniqueCount="51">
  <si>
    <t>2022年第二批中央、省级项目资金分配计划明细表</t>
  </si>
  <si>
    <t>单位：个、万元</t>
  </si>
  <si>
    <t>序号</t>
  </si>
  <si>
    <t>省辖市</t>
  </si>
  <si>
    <t>县</t>
  </si>
  <si>
    <t>项目名称</t>
  </si>
  <si>
    <t>项目类型</t>
  </si>
  <si>
    <t>建设性质</t>
  </si>
  <si>
    <t>实施地点</t>
  </si>
  <si>
    <t>时间进度</t>
  </si>
  <si>
    <t>责任单位</t>
  </si>
  <si>
    <t>建设任务</t>
  </si>
  <si>
    <t>资金规模（万元）</t>
  </si>
  <si>
    <t>第二批中央资金(万元)</t>
  </si>
  <si>
    <t>第二批省级资金(万元)</t>
  </si>
  <si>
    <t>资金筹措方式</t>
  </si>
  <si>
    <t>受益对象(户)</t>
  </si>
  <si>
    <t>受益对象(人)</t>
  </si>
  <si>
    <t>绩效目标</t>
  </si>
  <si>
    <t>群众参与</t>
  </si>
  <si>
    <t>帮扶机制（带动脱贫户、监测户增收，提供就业岗位，壮大村集体经济情况）</t>
  </si>
  <si>
    <t>河南省开封市</t>
  </si>
  <si>
    <t>尉氏县</t>
  </si>
  <si>
    <t>2022年度尉氏县小陈乡靳老村建设规模养牛产业发展项目</t>
  </si>
  <si>
    <t>产业项目</t>
  </si>
  <si>
    <t>新建</t>
  </si>
  <si>
    <t>靳老村</t>
  </si>
  <si>
    <t>2022.1-2022.12</t>
  </si>
  <si>
    <t>尉氏县乡村振兴局</t>
  </si>
  <si>
    <t>总投资230万元，建设2座高标准养殖大棚（每座宽12米，长170米）及其牛槽、住室4间、打料机2台、厂区内道路、水电等配套设施。项目建成后，脱贫户可学习畜牧养殖技术及务工，每年提取不低于注入资金8%的利润，分配给20个行政村，用于扶持村集体经济和脱贫户发展，其中70%扶持脱贫户、监测户，带动发展产业；30%作为集体收入，用于发展产业和公益事业。可带动194户脱贫户增收。</t>
  </si>
  <si>
    <t>财政衔接资金</t>
  </si>
  <si>
    <t>项目建成后，每年保底收益18.4万元，引导20个行政村、194户脱贫享受政策户享受产业发展收益资金约12.88万元，户均收益约500-1000元；20个行政村村集体经济每年增加产业发展资金约5.52万元。</t>
  </si>
  <si>
    <t>是</t>
  </si>
  <si>
    <t>通过村委会+合作社+脱贫享受政策户的帮扶模式，带动脱贫户户均增收600元左右；项目建成后可为村内及周边具有劳动能力的脱贫户提供4—8个就业岗位。</t>
  </si>
  <si>
    <t>2022年度尉氏县南曹乡蒋沟村建设建设日光温室产业发展项目</t>
  </si>
  <si>
    <t>蒋沟村</t>
  </si>
  <si>
    <t>在南曹乡蒋沟村建设长90米，宽12米，高5.5米，面积1260平方米的水肥一体化全智能高标准日光温室大棚10座。项目建成后通过租赁给相关企业，脱贫户、监测户资产收益分成，壮大村集体经济。</t>
  </si>
  <si>
    <t>项目建成后，资产设备租赁给相关的企业经营，资产收益，每年收益金额24万元,其中70%按照分配方案给50户脱贫户和监测对象资产收益分成，30%壮大南曹乡11个行政村村集体经济。</t>
  </si>
  <si>
    <t>通过项目建成，建立与脱贫户、监测户利益联结机制，带动脱贫户和监测户发展优质粮食、特色种植产业，脱贫户、监测户实现资产收益，带动脱贫户、监测户持续增收，壮大村集体经济。</t>
  </si>
  <si>
    <t>2022年度尉氏县邢庄乡新建标准化奶牛养殖配套设施及有机肥生产产业发展项目</t>
  </si>
  <si>
    <t>北丁庄村</t>
  </si>
  <si>
    <t>建设标准化牛舍（建设规格长100米宽18米）10栋18000平方米拟投资742万。
挤奶大厅两座（建设规格长70米宽16米）1120平方米拟投资90万。
青贮池3个（建设规格长50米宽8米高3米）3600立方拟投资50万。
化验室及消毒室、职工宿舍等1000平方米拟投资60万。
精料库、干草库1200平方米拟投资50万。
六级沉淀池（建设规格长4米宽4米深2米乘以6个）192立方拟投资5万。
肥水处理系统及有机肥发酵车间1500平方米拟投资110万。
项目建成后通过租赁给相关企业，带动脱贫户、监测户资产收益分成，壮大村集体经济。</t>
  </si>
  <si>
    <t>项目建成后，资产设备租赁给相关的企业经营，年收益资产总额的8%，，每年收益金额88.56万元,其中70%按照分配方案给脱贫户和监测对象资产收益分成，30%壮大用于壮大北丁庄村村集体经济。</t>
  </si>
  <si>
    <t>通过项目建成，建立与脱贫户、监测户利益联结机制，带动脱贫户和监测户发展优质粮食种植产业，脱贫户、监测户实现资产收益，带动脱贫户、监测户持续增收，壮大村集体经济。</t>
  </si>
  <si>
    <t>2022年尉氏县洧川镇丁庄村建设温室大棚产业发展项目</t>
  </si>
  <si>
    <t>产业发展</t>
  </si>
  <si>
    <t>洧川镇丁庄村</t>
  </si>
  <si>
    <t>建设长度50米，宽12米、高度4米的种植温室大棚26座，每座大棚600平方。每座大棚造价7.53846万元。26座大棚总计196万元。</t>
  </si>
  <si>
    <t>财政专项扶贫资金</t>
  </si>
  <si>
    <t>项目建成后，日用工量可达到110余人，解决农村剩余劳动力就业增收，实现产业发展。可带动脱贫户、监测户以及低收入群众增加收入，防止再贫困发生。</t>
  </si>
  <si>
    <t>1.该项目的建设预计可吸纳50-70人脱贫户务工，通过务工增加脱贫户的收入；2.通过利润分成，带动参与脱贫户利润分成。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</si>
</sst>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1" fillId="0" borderId="0"/>
    <xf numFmtId="0" fontId="1" fillId="0" borderId="0"/>
  </cellStyleXfs>
  <cellXfs count="1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pplyProtection="1">
      <alignment horizontal="center" vertical="top" wrapText="1"/>
    </xf>
    <xf numFmtId="0" fontId="3"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right" vertical="center" wrapText="1"/>
    </xf>
    <xf numFmtId="0" fontId="5"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1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tabSelected="1" workbookViewId="0">
      <pane ySplit="4" topLeftCell="A5" activePane="bottomLeft" state="frozen"/>
      <selection/>
      <selection pane="bottomLeft" activeCell="J5" sqref="J5"/>
    </sheetView>
  </sheetViews>
  <sheetFormatPr defaultColWidth="9" defaultRowHeight="13.5" outlineLevelRow="7"/>
  <cols>
    <col min="1" max="1" width="3.375" customWidth="1"/>
    <col min="2" max="2" width="4.5" customWidth="1"/>
    <col min="3" max="3" width="2.375" customWidth="1"/>
    <col min="4" max="4" width="15.9083333333333" customWidth="1"/>
    <col min="5" max="5" width="4" customWidth="1"/>
    <col min="6" max="6" width="2.125" customWidth="1"/>
    <col min="7" max="7" width="5.625" customWidth="1"/>
    <col min="8" max="8" width="7.5" customWidth="1"/>
    <col min="9" max="9" width="5" customWidth="1"/>
    <col min="10" max="10" width="31.375" customWidth="1"/>
    <col min="11" max="11" width="6.625" customWidth="1"/>
    <col min="12" max="13" width="6.5" customWidth="1"/>
    <col min="14" max="14" width="3.625" customWidth="1"/>
    <col min="15" max="16" width="5.375" customWidth="1"/>
    <col min="17" max="17" width="31.375" customWidth="1"/>
    <col min="18" max="18" width="3.125" customWidth="1"/>
    <col min="19" max="19" width="31.375" customWidth="1"/>
  </cols>
  <sheetData>
    <row r="1" s="1" customFormat="1" ht="46" customHeight="1" spans="1:19">
      <c r="A1" s="3" t="s">
        <v>0</v>
      </c>
      <c r="B1" s="3"/>
      <c r="C1" s="3"/>
      <c r="D1" s="3"/>
      <c r="E1" s="3"/>
      <c r="F1" s="3"/>
      <c r="G1" s="3"/>
      <c r="H1" s="3"/>
      <c r="I1" s="3"/>
      <c r="J1" s="3"/>
      <c r="K1" s="3"/>
      <c r="L1" s="3"/>
      <c r="M1" s="3"/>
      <c r="N1" s="3"/>
      <c r="O1" s="3"/>
      <c r="P1" s="3"/>
      <c r="Q1" s="3"/>
      <c r="R1" s="3"/>
      <c r="S1" s="3"/>
    </row>
    <row r="2" s="1" customFormat="1" ht="14.25" spans="1:19">
      <c r="A2" s="4" t="s">
        <v>1</v>
      </c>
      <c r="B2" s="4"/>
      <c r="C2" s="4"/>
      <c r="D2" s="4"/>
      <c r="E2" s="4"/>
      <c r="F2" s="4"/>
      <c r="G2" s="4"/>
      <c r="H2" s="4"/>
      <c r="I2" s="4"/>
      <c r="J2" s="4"/>
      <c r="K2" s="4"/>
      <c r="L2" s="4"/>
      <c r="M2" s="4"/>
      <c r="N2" s="4"/>
      <c r="O2" s="4"/>
      <c r="P2" s="4"/>
      <c r="Q2" s="4"/>
      <c r="R2" s="4"/>
      <c r="S2" s="4"/>
    </row>
    <row r="3" s="1" customFormat="1" ht="81" spans="1:19">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row>
    <row r="4" s="1" customFormat="1" ht="17" customHeight="1" spans="1:19">
      <c r="A4" s="6">
        <v>4</v>
      </c>
      <c r="B4" s="6"/>
      <c r="C4" s="6"/>
      <c r="D4" s="6"/>
      <c r="E4" s="6"/>
      <c r="F4" s="6"/>
      <c r="G4" s="6"/>
      <c r="H4" s="6"/>
      <c r="I4" s="6"/>
      <c r="J4" s="6"/>
      <c r="K4" s="8">
        <f>SUM(K5:K8)</f>
        <v>2479</v>
      </c>
      <c r="L4" s="8">
        <f>SUM(L5:L8)</f>
        <v>2191</v>
      </c>
      <c r="M4" s="8">
        <f>SUM(M5:M8)</f>
        <v>282</v>
      </c>
      <c r="N4" s="6"/>
      <c r="O4" s="6"/>
      <c r="P4" s="6"/>
      <c r="Q4" s="6"/>
      <c r="R4" s="6"/>
      <c r="S4" s="6"/>
    </row>
    <row r="5" s="2" customFormat="1" ht="101.25" spans="1:19">
      <c r="A5" s="7">
        <v>1</v>
      </c>
      <c r="B5" s="7" t="s">
        <v>21</v>
      </c>
      <c r="C5" s="7" t="s">
        <v>22</v>
      </c>
      <c r="D5" s="7" t="s">
        <v>23</v>
      </c>
      <c r="E5" s="7" t="s">
        <v>24</v>
      </c>
      <c r="F5" s="7" t="s">
        <v>25</v>
      </c>
      <c r="G5" s="7" t="s">
        <v>26</v>
      </c>
      <c r="H5" s="7" t="s">
        <v>27</v>
      </c>
      <c r="I5" s="9" t="s">
        <v>28</v>
      </c>
      <c r="J5" s="7" t="s">
        <v>29</v>
      </c>
      <c r="K5" s="10">
        <v>230</v>
      </c>
      <c r="L5" s="10">
        <v>230</v>
      </c>
      <c r="M5" s="7"/>
      <c r="N5" s="7" t="s">
        <v>30</v>
      </c>
      <c r="O5" s="10">
        <v>194</v>
      </c>
      <c r="P5" s="10">
        <v>577</v>
      </c>
      <c r="Q5" s="7" t="s">
        <v>31</v>
      </c>
      <c r="R5" s="7" t="s">
        <v>32</v>
      </c>
      <c r="S5" s="7" t="s">
        <v>33</v>
      </c>
    </row>
    <row r="6" s="2" customFormat="1" ht="56.25" spans="1:19">
      <c r="A6" s="7">
        <v>2</v>
      </c>
      <c r="B6" s="7" t="s">
        <v>21</v>
      </c>
      <c r="C6" s="7" t="s">
        <v>22</v>
      </c>
      <c r="D6" s="7" t="s">
        <v>34</v>
      </c>
      <c r="E6" s="7" t="s">
        <v>24</v>
      </c>
      <c r="F6" s="7" t="s">
        <v>25</v>
      </c>
      <c r="G6" s="7" t="s">
        <v>35</v>
      </c>
      <c r="H6" s="7" t="s">
        <v>27</v>
      </c>
      <c r="I6" s="7" t="s">
        <v>28</v>
      </c>
      <c r="J6" s="7" t="s">
        <v>36</v>
      </c>
      <c r="K6" s="10">
        <v>300</v>
      </c>
      <c r="L6" s="10">
        <v>12</v>
      </c>
      <c r="M6" s="7">
        <v>282</v>
      </c>
      <c r="N6" s="7" t="s">
        <v>30</v>
      </c>
      <c r="O6" s="10">
        <v>50</v>
      </c>
      <c r="P6" s="10">
        <v>121</v>
      </c>
      <c r="Q6" s="7" t="s">
        <v>37</v>
      </c>
      <c r="R6" s="7" t="s">
        <v>32</v>
      </c>
      <c r="S6" s="7" t="s">
        <v>38</v>
      </c>
    </row>
    <row r="7" customFormat="1" ht="168.75" spans="1:19">
      <c r="A7" s="7">
        <v>3</v>
      </c>
      <c r="B7" s="7" t="s">
        <v>21</v>
      </c>
      <c r="C7" s="7" t="s">
        <v>22</v>
      </c>
      <c r="D7" s="7" t="s">
        <v>39</v>
      </c>
      <c r="E7" s="7" t="s">
        <v>24</v>
      </c>
      <c r="F7" s="7" t="s">
        <v>25</v>
      </c>
      <c r="G7" s="7" t="s">
        <v>40</v>
      </c>
      <c r="H7" s="7" t="s">
        <v>27</v>
      </c>
      <c r="I7" s="7" t="s">
        <v>28</v>
      </c>
      <c r="J7" s="7" t="s">
        <v>41</v>
      </c>
      <c r="K7" s="7">
        <v>1753</v>
      </c>
      <c r="L7" s="7">
        <v>1753</v>
      </c>
      <c r="M7" s="10"/>
      <c r="N7" s="7" t="s">
        <v>30</v>
      </c>
      <c r="O7" s="7">
        <v>389</v>
      </c>
      <c r="P7" s="7">
        <v>1211</v>
      </c>
      <c r="Q7" s="7" t="s">
        <v>42</v>
      </c>
      <c r="R7" s="7" t="s">
        <v>32</v>
      </c>
      <c r="S7" s="7" t="s">
        <v>43</v>
      </c>
    </row>
    <row r="8" customFormat="1" ht="45" spans="1:19">
      <c r="A8" s="7">
        <v>4</v>
      </c>
      <c r="B8" s="7" t="s">
        <v>21</v>
      </c>
      <c r="C8" s="7" t="s">
        <v>22</v>
      </c>
      <c r="D8" s="7" t="s">
        <v>44</v>
      </c>
      <c r="E8" s="7" t="s">
        <v>45</v>
      </c>
      <c r="F8" s="7" t="s">
        <v>25</v>
      </c>
      <c r="G8" s="7" t="s">
        <v>46</v>
      </c>
      <c r="H8" s="7" t="s">
        <v>27</v>
      </c>
      <c r="I8" s="7" t="s">
        <v>28</v>
      </c>
      <c r="J8" s="7" t="s">
        <v>47</v>
      </c>
      <c r="K8" s="7">
        <v>196</v>
      </c>
      <c r="L8" s="10">
        <v>196</v>
      </c>
      <c r="M8" s="10"/>
      <c r="N8" s="7" t="s">
        <v>48</v>
      </c>
      <c r="O8" s="7">
        <v>440</v>
      </c>
      <c r="P8" s="7">
        <v>1940</v>
      </c>
      <c r="Q8" s="7" t="s">
        <v>49</v>
      </c>
      <c r="R8" s="7" t="s">
        <v>32</v>
      </c>
      <c r="S8" s="7" t="s">
        <v>50</v>
      </c>
    </row>
  </sheetData>
  <autoFilter ref="A3:M8">
    <extLst/>
  </autoFilter>
  <mergeCells count="2">
    <mergeCell ref="A1:S1"/>
    <mergeCell ref="A2:S2"/>
  </mergeCells>
  <printOptions horizontalCentered="1"/>
  <pageMargins left="0.251388888888889" right="0.251388888888889" top="0.590277777777778" bottom="0" header="0.298611111111111" footer="0.298611111111111"/>
  <pageSetup paperSize="9" scale="80" fitToHeight="0" orientation="landscape" horizontalDpi="600"/>
  <headerFooter/>
  <ignoredErrors>
    <ignoredError sqref="A3:K3 A2:K2 B1:K1 B4:J4" formulaRange="1" unlockedFormula="1" emptyCellReferenc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2021-11-27T11:37:00Z</dcterms:created>
  <dcterms:modified xsi:type="dcterms:W3CDTF">2022-07-06T10:26:50Z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AF323A4CF4044856B64D608E18886607</vt:lpwstr>
  </property>
  <property fmtid="{D5CDD505-2E9C-101B-9397-08002B2CF9AE}" pid="3" name="KSOProductBuildVer">
    <vt:lpwstr>2052-11.1.0.11830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